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showSheetTabs="0" xWindow="240" yWindow="105" windowWidth="14805" windowHeight="8010" tabRatio="116"/>
  </bookViews>
  <sheets>
    <sheet name="Insructions" sheetId="1" r:id="rId1"/>
    <sheet name="School" sheetId="2" r:id="rId2"/>
    <sheet name="Student" sheetId="3" r:id="rId3"/>
    <sheet name="Patrak-A First Page" sheetId="11" r:id="rId4"/>
    <sheet name="6 Guj" sheetId="4" r:id="rId5"/>
    <sheet name="6 Maths" sheetId="12" r:id="rId6"/>
    <sheet name="6 Sci" sheetId="13" r:id="rId7"/>
    <sheet name="6 SS" sheetId="24" r:id="rId8"/>
    <sheet name="6 Hindi" sheetId="22" r:id="rId9"/>
    <sheet name="6 Eng" sheetId="23" r:id="rId10"/>
    <sheet name="6 Sanskrit" sheetId="25" r:id="rId11"/>
    <sheet name="6 Guj (2)" sheetId="17" r:id="rId12"/>
    <sheet name="6 Maths (2)" sheetId="18" r:id="rId13"/>
    <sheet name=" 6 Sci (2)" sheetId="19" r:id="rId14"/>
    <sheet name="6 SS (2)" sheetId="26" r:id="rId15"/>
    <sheet name="6 Hindi (2)" sheetId="20" r:id="rId16"/>
    <sheet name="6 Eng (2)" sheetId="21" r:id="rId17"/>
    <sheet name="6 Sans (2)" sheetId="27" r:id="rId18"/>
  </sheets>
  <definedNames>
    <definedName name="_xlnm._FilterDatabase" localSheetId="13" hidden="1">' 6 Sci (2)'!$A$9:$A$104</definedName>
    <definedName name="_xlnm._FilterDatabase" localSheetId="9" hidden="1">'6 Eng'!$A$9:$A$104</definedName>
    <definedName name="_xlnm._FilterDatabase" localSheetId="16" hidden="1">'6 Eng (2)'!$A$9:$A$104</definedName>
    <definedName name="_xlnm._FilterDatabase" localSheetId="4" hidden="1">'6 Guj'!$A$9:$A$104</definedName>
    <definedName name="_xlnm._FilterDatabase" localSheetId="11" hidden="1">'6 Guj (2)'!$A$9:$A$104</definedName>
    <definedName name="_xlnm._FilterDatabase" localSheetId="8" hidden="1">'6 Hindi'!$A$9:$A$104</definedName>
    <definedName name="_xlnm._FilterDatabase" localSheetId="15" hidden="1">'6 Hindi (2)'!$A$9:$A$104</definedName>
    <definedName name="_xlnm._FilterDatabase" localSheetId="5" hidden="1">'6 Maths'!$A$9:$A$104</definedName>
    <definedName name="_xlnm._FilterDatabase" localSheetId="12" hidden="1">'6 Maths (2)'!$A$9:$A$104</definedName>
    <definedName name="_xlnm._FilterDatabase" localSheetId="17" hidden="1">'6 Sans (2)'!$A$9:$A$104</definedName>
    <definedName name="_xlnm._FilterDatabase" localSheetId="10" hidden="1">'6 Sanskrit'!$A$9:$A$104</definedName>
    <definedName name="_xlnm._FilterDatabase" localSheetId="6" hidden="1">'6 Sci'!$A$9:$A$104</definedName>
    <definedName name="_xlnm._FilterDatabase" localSheetId="7" hidden="1">'6 SS'!$A$9:$A$104</definedName>
    <definedName name="_xlnm._FilterDatabase" localSheetId="14" hidden="1">'6 SS (2)'!$A$9:$A$104</definedName>
    <definedName name="_xlnm.Print_Area" localSheetId="13">' 6 Sci (2)'!$A$1:$Z$108</definedName>
    <definedName name="_xlnm.Print_Area" localSheetId="9">'6 Eng'!$A$1:$Z$108</definedName>
    <definedName name="_xlnm.Print_Area" localSheetId="16">'6 Eng (2)'!$A$1:$Z$108</definedName>
    <definedName name="_xlnm.Print_Area" localSheetId="4">'6 Guj'!$A$1:$Z$107</definedName>
    <definedName name="_xlnm.Print_Area" localSheetId="11">'6 Guj (2)'!$A$1:$Z$107</definedName>
    <definedName name="_xlnm.Print_Area" localSheetId="8">'6 Hindi'!$A$1:$Z$107</definedName>
    <definedName name="_xlnm.Print_Area" localSheetId="15">'6 Hindi (2)'!$A$1:$Z$107</definedName>
    <definedName name="_xlnm.Print_Area" localSheetId="5">'6 Maths'!$A$1:$Z$108</definedName>
    <definedName name="_xlnm.Print_Area" localSheetId="12">'6 Maths (2)'!$A$1:$Z$108</definedName>
    <definedName name="_xlnm.Print_Area" localSheetId="17">'6 Sans (2)'!$A$1:$Z$107</definedName>
    <definedName name="_xlnm.Print_Area" localSheetId="10">'6 Sanskrit'!$A$1:$Z$107</definedName>
    <definedName name="_xlnm.Print_Area" localSheetId="6">'6 Sci'!$A$1:$Z$107</definedName>
    <definedName name="_xlnm.Print_Area" localSheetId="7">'6 SS'!$A$1:$Z$108</definedName>
    <definedName name="_xlnm.Print_Area" localSheetId="14">'6 SS (2)'!$A$1:$Z$108</definedName>
    <definedName name="_xlnm.Print_Area" localSheetId="3">'Patrak-A First Page'!$A$1:$N$39</definedName>
    <definedName name="_xlnm.Print_Titles" localSheetId="13">' 6 Sci (2)'!$7:$8</definedName>
    <definedName name="_xlnm.Print_Titles" localSheetId="9">'6 Eng'!$7:$8</definedName>
    <definedName name="_xlnm.Print_Titles" localSheetId="16">'6 Eng (2)'!$7:$8</definedName>
    <definedName name="_xlnm.Print_Titles" localSheetId="4">'6 Guj'!$7:$8</definedName>
    <definedName name="_xlnm.Print_Titles" localSheetId="11">'6 Guj (2)'!$7:$8</definedName>
    <definedName name="_xlnm.Print_Titles" localSheetId="8">'6 Hindi'!$7:$8</definedName>
    <definedName name="_xlnm.Print_Titles" localSheetId="15">'6 Hindi (2)'!$7:$8</definedName>
    <definedName name="_xlnm.Print_Titles" localSheetId="5">'6 Maths'!$7:$8</definedName>
    <definedName name="_xlnm.Print_Titles" localSheetId="12">'6 Maths (2)'!$7:$8</definedName>
    <definedName name="_xlnm.Print_Titles" localSheetId="17">'6 Sans (2)'!$7:$8</definedName>
    <definedName name="_xlnm.Print_Titles" localSheetId="10">'6 Sanskrit'!$7:$8</definedName>
    <definedName name="_xlnm.Print_Titles" localSheetId="6">'6 Sci'!$6:$7</definedName>
    <definedName name="_xlnm.Print_Titles" localSheetId="7">'6 SS'!$7:$8</definedName>
    <definedName name="_xlnm.Print_Titles" localSheetId="14">'6 SS (2)'!$7:$8</definedName>
  </definedNames>
  <calcPr calcId="124519"/>
</workbook>
</file>

<file path=xl/calcChain.xml><?xml version="1.0" encoding="utf-8"?>
<calcChain xmlns="http://schemas.openxmlformats.org/spreadsheetml/2006/main">
  <c r="K28" i="11"/>
  <c r="F28"/>
  <c r="J26"/>
  <c r="F26"/>
  <c r="J24"/>
  <c r="H24"/>
  <c r="E24"/>
  <c r="F22"/>
  <c r="B10" i="25" l="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39" i="26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39" i="20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" i="2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39" i="21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9"/>
  <c r="B10" i="26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9"/>
  <c r="B10" i="19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A3" i="3"/>
  <c r="A4" s="1"/>
  <c r="A10" i="25" l="1"/>
  <c r="A10" i="24"/>
  <c r="A10" i="22"/>
  <c r="A10" i="23"/>
  <c r="A10" i="4"/>
  <c r="A10" i="26"/>
  <c r="A10" i="20"/>
  <c r="A10" i="21"/>
  <c r="A5" i="3"/>
  <c r="A10" i="27"/>
  <c r="A10" i="19"/>
  <c r="Z104" i="27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1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20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6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9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Z43"/>
  <c r="Y43"/>
  <c r="X43"/>
  <c r="W43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5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3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22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8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7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3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2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Z32"/>
  <c r="Y32"/>
  <c r="X32"/>
  <c r="W32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Z22"/>
  <c r="Y22"/>
  <c r="X22"/>
  <c r="W22"/>
  <c r="Y21"/>
  <c r="X21"/>
  <c r="W21"/>
  <c r="Z21" s="1"/>
  <c r="Y20"/>
  <c r="X20"/>
  <c r="W20"/>
  <c r="Z20" s="1"/>
  <c r="Y19"/>
  <c r="X19"/>
  <c r="W19"/>
  <c r="Z19" s="1"/>
  <c r="Y18"/>
  <c r="X18"/>
  <c r="W18"/>
  <c r="Z18" s="1"/>
  <c r="Z17"/>
  <c r="Y17"/>
  <c r="X17"/>
  <c r="W17"/>
  <c r="Z16"/>
  <c r="Y16"/>
  <c r="X16"/>
  <c r="W16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W10" i="24"/>
  <c r="Z10" s="1"/>
  <c r="X10"/>
  <c r="Y10"/>
  <c r="W11"/>
  <c r="Z11" s="1"/>
  <c r="X11"/>
  <c r="Y11"/>
  <c r="W12"/>
  <c r="Z12" s="1"/>
  <c r="X12"/>
  <c r="Y12"/>
  <c r="W13"/>
  <c r="Z13" s="1"/>
  <c r="X13"/>
  <c r="Y13"/>
  <c r="W14"/>
  <c r="Z14" s="1"/>
  <c r="X14"/>
  <c r="Y14"/>
  <c r="W15"/>
  <c r="Z15" s="1"/>
  <c r="X15"/>
  <c r="Y15"/>
  <c r="W16"/>
  <c r="X16"/>
  <c r="Y16"/>
  <c r="Z16"/>
  <c r="W17"/>
  <c r="X17"/>
  <c r="Y17"/>
  <c r="Z17"/>
  <c r="W18"/>
  <c r="Z18" s="1"/>
  <c r="X18"/>
  <c r="Y18"/>
  <c r="W19"/>
  <c r="Z19" s="1"/>
  <c r="X19"/>
  <c r="Y19"/>
  <c r="W20"/>
  <c r="Z20" s="1"/>
  <c r="X20"/>
  <c r="Y20"/>
  <c r="W21"/>
  <c r="Z21" s="1"/>
  <c r="X21"/>
  <c r="Y21"/>
  <c r="W22"/>
  <c r="X22"/>
  <c r="Y22"/>
  <c r="Z22"/>
  <c r="W23"/>
  <c r="Z23" s="1"/>
  <c r="X23"/>
  <c r="Y23"/>
  <c r="W24"/>
  <c r="Z24" s="1"/>
  <c r="X24"/>
  <c r="Y24"/>
  <c r="W25"/>
  <c r="Z25" s="1"/>
  <c r="X25"/>
  <c r="Y25"/>
  <c r="W26"/>
  <c r="Z26" s="1"/>
  <c r="X26"/>
  <c r="Y26"/>
  <c r="W27"/>
  <c r="Z27" s="1"/>
  <c r="X27"/>
  <c r="Y27"/>
  <c r="W28"/>
  <c r="Z28" s="1"/>
  <c r="X28"/>
  <c r="Y28"/>
  <c r="W29"/>
  <c r="Z29" s="1"/>
  <c r="X29"/>
  <c r="Y29"/>
  <c r="W30"/>
  <c r="Z30" s="1"/>
  <c r="X30"/>
  <c r="Y30"/>
  <c r="W31"/>
  <c r="Z31" s="1"/>
  <c r="X31"/>
  <c r="Y31"/>
  <c r="W32"/>
  <c r="X32"/>
  <c r="Y32"/>
  <c r="Z32"/>
  <c r="W33"/>
  <c r="Z33" s="1"/>
  <c r="X33"/>
  <c r="Y33"/>
  <c r="W34"/>
  <c r="Z34" s="1"/>
  <c r="X34"/>
  <c r="Y34"/>
  <c r="W35"/>
  <c r="Z35" s="1"/>
  <c r="X35"/>
  <c r="Y35"/>
  <c r="W36"/>
  <c r="Z36" s="1"/>
  <c r="X36"/>
  <c r="Y36"/>
  <c r="W37"/>
  <c r="Z37" s="1"/>
  <c r="X37"/>
  <c r="Y37"/>
  <c r="W38"/>
  <c r="Z38" s="1"/>
  <c r="X38"/>
  <c r="Y38"/>
  <c r="W39"/>
  <c r="Z39" s="1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Z44" s="1"/>
  <c r="X44"/>
  <c r="Y44"/>
  <c r="W45"/>
  <c r="Z45" s="1"/>
  <c r="X45"/>
  <c r="Y45"/>
  <c r="W46"/>
  <c r="X46"/>
  <c r="Y46"/>
  <c r="Z46"/>
  <c r="W47"/>
  <c r="X47"/>
  <c r="Y47"/>
  <c r="Z47"/>
  <c r="W48"/>
  <c r="X48"/>
  <c r="Y48"/>
  <c r="Z48"/>
  <c r="W49"/>
  <c r="X49"/>
  <c r="Y49"/>
  <c r="Z49"/>
  <c r="W50"/>
  <c r="X50"/>
  <c r="Y50"/>
  <c r="Z50"/>
  <c r="W51"/>
  <c r="X51"/>
  <c r="Y51"/>
  <c r="Z51"/>
  <c r="W52"/>
  <c r="X52"/>
  <c r="Y52"/>
  <c r="Z52"/>
  <c r="W53"/>
  <c r="X53"/>
  <c r="Y53"/>
  <c r="Z53"/>
  <c r="W54"/>
  <c r="X54"/>
  <c r="Y54"/>
  <c r="Z54"/>
  <c r="W55"/>
  <c r="X55"/>
  <c r="Y55"/>
  <c r="Z55"/>
  <c r="W56"/>
  <c r="X56"/>
  <c r="Y56"/>
  <c r="Z56"/>
  <c r="W57"/>
  <c r="X57"/>
  <c r="Y57"/>
  <c r="Z57"/>
  <c r="W58"/>
  <c r="X58"/>
  <c r="Y58"/>
  <c r="Z58"/>
  <c r="W59"/>
  <c r="X59"/>
  <c r="Y59"/>
  <c r="Z59"/>
  <c r="W60"/>
  <c r="X60"/>
  <c r="Y60"/>
  <c r="Z60"/>
  <c r="W61"/>
  <c r="X61"/>
  <c r="Y61"/>
  <c r="Z61"/>
  <c r="W62"/>
  <c r="X62"/>
  <c r="Y62"/>
  <c r="Z62"/>
  <c r="W63"/>
  <c r="X63"/>
  <c r="Y63"/>
  <c r="Z63"/>
  <c r="W64"/>
  <c r="X64"/>
  <c r="Y64"/>
  <c r="Z64"/>
  <c r="W65"/>
  <c r="X65"/>
  <c r="Y65"/>
  <c r="Z65"/>
  <c r="W66"/>
  <c r="X66"/>
  <c r="Y66"/>
  <c r="Z66"/>
  <c r="W67"/>
  <c r="X67"/>
  <c r="Y67"/>
  <c r="Z67"/>
  <c r="W68"/>
  <c r="X68"/>
  <c r="Y68"/>
  <c r="Z68"/>
  <c r="W69"/>
  <c r="X69"/>
  <c r="Y69"/>
  <c r="Z69"/>
  <c r="W70"/>
  <c r="X70"/>
  <c r="Y70"/>
  <c r="Z70"/>
  <c r="W71"/>
  <c r="X71"/>
  <c r="Y71"/>
  <c r="Z71"/>
  <c r="W72"/>
  <c r="X72"/>
  <c r="Y72"/>
  <c r="Z72"/>
  <c r="W73"/>
  <c r="X73"/>
  <c r="Y73"/>
  <c r="Z73"/>
  <c r="W74"/>
  <c r="X74"/>
  <c r="Y74"/>
  <c r="Z74"/>
  <c r="W75"/>
  <c r="X75"/>
  <c r="Y75"/>
  <c r="Z75"/>
  <c r="W76"/>
  <c r="X76"/>
  <c r="Y76"/>
  <c r="Z76"/>
  <c r="W77"/>
  <c r="X77"/>
  <c r="Y77"/>
  <c r="Z77"/>
  <c r="W78"/>
  <c r="X78"/>
  <c r="Y78"/>
  <c r="Z78"/>
  <c r="W79"/>
  <c r="X79"/>
  <c r="Y79"/>
  <c r="Z79"/>
  <c r="W80"/>
  <c r="X80"/>
  <c r="Y80"/>
  <c r="Z80"/>
  <c r="W81"/>
  <c r="X81"/>
  <c r="Y81"/>
  <c r="Z81"/>
  <c r="W82"/>
  <c r="X82"/>
  <c r="Y82"/>
  <c r="Z82"/>
  <c r="W83"/>
  <c r="X83"/>
  <c r="Y83"/>
  <c r="Z83"/>
  <c r="W84"/>
  <c r="X84"/>
  <c r="Y84"/>
  <c r="Z84"/>
  <c r="W85"/>
  <c r="X85"/>
  <c r="Y85"/>
  <c r="Z85"/>
  <c r="W86"/>
  <c r="X86"/>
  <c r="Y86"/>
  <c r="Z86"/>
  <c r="W87"/>
  <c r="X87"/>
  <c r="Y87"/>
  <c r="Z87"/>
  <c r="W88"/>
  <c r="X88"/>
  <c r="Y88"/>
  <c r="Z88"/>
  <c r="W89"/>
  <c r="X89"/>
  <c r="Y89"/>
  <c r="Z89"/>
  <c r="W90"/>
  <c r="X90"/>
  <c r="Y90"/>
  <c r="Z90"/>
  <c r="W91"/>
  <c r="X91"/>
  <c r="Y91"/>
  <c r="Z91"/>
  <c r="W92"/>
  <c r="X92"/>
  <c r="Y92"/>
  <c r="Z92"/>
  <c r="W93"/>
  <c r="X93"/>
  <c r="Y93"/>
  <c r="Z93"/>
  <c r="W94"/>
  <c r="X94"/>
  <c r="Y94"/>
  <c r="Z94"/>
  <c r="W95"/>
  <c r="X95"/>
  <c r="Y95"/>
  <c r="Z95"/>
  <c r="W96"/>
  <c r="X96"/>
  <c r="Y96"/>
  <c r="Z96"/>
  <c r="W97"/>
  <c r="X97"/>
  <c r="Y97"/>
  <c r="Z97"/>
  <c r="W98"/>
  <c r="X98"/>
  <c r="Y98"/>
  <c r="Z98"/>
  <c r="W99"/>
  <c r="X99"/>
  <c r="Y99"/>
  <c r="Z99"/>
  <c r="W100"/>
  <c r="X100"/>
  <c r="Y100"/>
  <c r="Z100"/>
  <c r="W101"/>
  <c r="X101"/>
  <c r="Y101"/>
  <c r="Z101"/>
  <c r="W102"/>
  <c r="X102"/>
  <c r="Y102"/>
  <c r="Z102"/>
  <c r="W103"/>
  <c r="X103"/>
  <c r="Y103"/>
  <c r="Z103"/>
  <c r="W104"/>
  <c r="X104"/>
  <c r="Y104"/>
  <c r="Z104"/>
  <c r="Z9"/>
  <c r="Y9"/>
  <c r="X9"/>
  <c r="W9"/>
  <c r="Z17" i="4"/>
  <c r="Z22"/>
  <c r="Z32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73"/>
  <c r="Z74"/>
  <c r="Z75"/>
  <c r="Z76"/>
  <c r="Z77"/>
  <c r="Z78"/>
  <c r="Z79"/>
  <c r="Z80"/>
  <c r="Z81"/>
  <c r="Z82"/>
  <c r="Z83"/>
  <c r="Z84"/>
  <c r="Z85"/>
  <c r="Z86"/>
  <c r="Z87"/>
  <c r="Z88"/>
  <c r="Z89"/>
  <c r="Z90"/>
  <c r="Z91"/>
  <c r="Z92"/>
  <c r="Z93"/>
  <c r="Z94"/>
  <c r="Z95"/>
  <c r="Z96"/>
  <c r="Z97"/>
  <c r="Z98"/>
  <c r="Z99"/>
  <c r="Z100"/>
  <c r="Z101"/>
  <c r="Z102"/>
  <c r="Z103"/>
  <c r="Z104"/>
  <c r="W10"/>
  <c r="Z10" s="1"/>
  <c r="X10"/>
  <c r="Y10"/>
  <c r="W11"/>
  <c r="Z11" s="1"/>
  <c r="X11"/>
  <c r="Y11"/>
  <c r="W12"/>
  <c r="Z12" s="1"/>
  <c r="X12"/>
  <c r="Y12"/>
  <c r="W13"/>
  <c r="Z13" s="1"/>
  <c r="X13"/>
  <c r="Y13"/>
  <c r="W14"/>
  <c r="Z14" s="1"/>
  <c r="X14"/>
  <c r="Y14"/>
  <c r="W15"/>
  <c r="Z15" s="1"/>
  <c r="X15"/>
  <c r="Y15"/>
  <c r="W16"/>
  <c r="Z16" s="1"/>
  <c r="X16"/>
  <c r="Y16"/>
  <c r="W17"/>
  <c r="X17"/>
  <c r="Y17"/>
  <c r="W18"/>
  <c r="Z18" s="1"/>
  <c r="X18"/>
  <c r="Y18"/>
  <c r="W19"/>
  <c r="Z19" s="1"/>
  <c r="X19"/>
  <c r="Y19"/>
  <c r="W20"/>
  <c r="Z20" s="1"/>
  <c r="X20"/>
  <c r="Y20"/>
  <c r="W21"/>
  <c r="Z21" s="1"/>
  <c r="X21"/>
  <c r="Y21"/>
  <c r="W22"/>
  <c r="X22"/>
  <c r="Y22"/>
  <c r="W23"/>
  <c r="Z23" s="1"/>
  <c r="X23"/>
  <c r="Y23"/>
  <c r="W24"/>
  <c r="Z24" s="1"/>
  <c r="X24"/>
  <c r="Y24"/>
  <c r="W25"/>
  <c r="Z25" s="1"/>
  <c r="X25"/>
  <c r="Y25"/>
  <c r="W26"/>
  <c r="Z26" s="1"/>
  <c r="X26"/>
  <c r="Y26"/>
  <c r="W27"/>
  <c r="Z27" s="1"/>
  <c r="X27"/>
  <c r="Y27"/>
  <c r="W28"/>
  <c r="Z28" s="1"/>
  <c r="X28"/>
  <c r="Y28"/>
  <c r="W29"/>
  <c r="Z29" s="1"/>
  <c r="X29"/>
  <c r="Y29"/>
  <c r="W30"/>
  <c r="Z30" s="1"/>
  <c r="X30"/>
  <c r="Y30"/>
  <c r="W31"/>
  <c r="Z31" s="1"/>
  <c r="X31"/>
  <c r="Y31"/>
  <c r="W32"/>
  <c r="X32"/>
  <c r="Y32"/>
  <c r="W33"/>
  <c r="Z33" s="1"/>
  <c r="X33"/>
  <c r="Y33"/>
  <c r="W34"/>
  <c r="Z34" s="1"/>
  <c r="X34"/>
  <c r="Y34"/>
  <c r="W35"/>
  <c r="Z35" s="1"/>
  <c r="X35"/>
  <c r="Y35"/>
  <c r="W36"/>
  <c r="Z36" s="1"/>
  <c r="X36"/>
  <c r="Y36"/>
  <c r="W37"/>
  <c r="Z37" s="1"/>
  <c r="X37"/>
  <c r="Y37"/>
  <c r="W38"/>
  <c r="Z38" s="1"/>
  <c r="X38"/>
  <c r="Y38"/>
  <c r="W39"/>
  <c r="Z39" s="1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Z44" s="1"/>
  <c r="X44"/>
  <c r="Y44"/>
  <c r="W45"/>
  <c r="Z45" s="1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Y9"/>
  <c r="X9"/>
  <c r="W9"/>
  <c r="Z9" s="1"/>
  <c r="V3" i="26"/>
  <c r="C3"/>
  <c r="V3" i="19"/>
  <c r="C3"/>
  <c r="V3" i="18"/>
  <c r="C3"/>
  <c r="V3" i="24"/>
  <c r="C3"/>
  <c r="V3" i="13"/>
  <c r="C3"/>
  <c r="V3" i="12"/>
  <c r="C3"/>
  <c r="V3" i="27"/>
  <c r="C3"/>
  <c r="V3" i="21"/>
  <c r="C3"/>
  <c r="V3" i="20"/>
  <c r="C3"/>
  <c r="V3" i="17"/>
  <c r="C3"/>
  <c r="V3" i="25"/>
  <c r="C3"/>
  <c r="V3" i="23"/>
  <c r="C3"/>
  <c r="V3" i="22"/>
  <c r="C3"/>
  <c r="A6" i="3" l="1"/>
  <c r="A11" i="22"/>
  <c r="A11" i="23"/>
  <c r="A11" i="25"/>
  <c r="A11" i="24"/>
  <c r="A11" i="4"/>
  <c r="A11" i="21"/>
  <c r="A11" i="27"/>
  <c r="A11" i="19"/>
  <c r="A11" i="26"/>
  <c r="A11" i="20"/>
  <c r="A10" i="12"/>
  <c r="A10" i="13"/>
  <c r="V3" i="4"/>
  <c r="C3"/>
  <c r="G19" i="11"/>
  <c r="H15"/>
  <c r="A11" i="12" l="1"/>
  <c r="A11" i="13"/>
  <c r="A7" i="3"/>
  <c r="A12" i="25"/>
  <c r="A12" i="24"/>
  <c r="A12" i="22"/>
  <c r="A12" i="4"/>
  <c r="A12" i="23"/>
  <c r="A12" i="26"/>
  <c r="A12" i="20"/>
  <c r="A12" i="27"/>
  <c r="A12" i="21"/>
  <c r="A12" i="19"/>
  <c r="A9" i="4"/>
  <c r="A9" i="26"/>
  <c r="A9" i="19"/>
  <c r="A9" i="20"/>
  <c r="A9" i="21"/>
  <c r="A9" i="27"/>
  <c r="A9" i="25"/>
  <c r="A9" i="18"/>
  <c r="A9" i="22"/>
  <c r="A9" i="23"/>
  <c r="A9" i="24"/>
  <c r="A9" i="17"/>
  <c r="A9" i="12"/>
  <c r="A12" l="1"/>
  <c r="A12" i="13"/>
  <c r="A8" i="3"/>
  <c r="A13" i="22"/>
  <c r="A13" i="23"/>
  <c r="A13" i="25"/>
  <c r="A13" i="24"/>
  <c r="A13" i="4"/>
  <c r="A13" i="21"/>
  <c r="A13" i="27"/>
  <c r="A13" i="19"/>
  <c r="A13" i="26"/>
  <c r="A13" i="20"/>
  <c r="A12" i="17"/>
  <c r="A12" i="18"/>
  <c r="A10"/>
  <c r="A10" i="17"/>
  <c r="A9" i="13"/>
  <c r="A11" i="18"/>
  <c r="A11" i="17"/>
  <c r="A13" i="12" l="1"/>
  <c r="A13" i="13"/>
  <c r="A9" i="3"/>
  <c r="A14" i="25"/>
  <c r="A14" i="24"/>
  <c r="A14" i="22"/>
  <c r="A14" i="23"/>
  <c r="A14" i="4"/>
  <c r="A14" i="26"/>
  <c r="A14" i="20"/>
  <c r="A14" i="21"/>
  <c r="A14" i="27"/>
  <c r="A14" i="19"/>
  <c r="A13" i="17"/>
  <c r="A13" i="18"/>
  <c r="A14" i="12" l="1"/>
  <c r="A14" i="13"/>
  <c r="A10" i="3"/>
  <c r="A15" i="22"/>
  <c r="A15" i="23"/>
  <c r="A15" i="25"/>
  <c r="A15" i="24"/>
  <c r="A15" i="4"/>
  <c r="A15" i="21"/>
  <c r="A15" i="27"/>
  <c r="A15" i="19"/>
  <c r="A15" i="26"/>
  <c r="A15" i="20"/>
  <c r="A14" i="17"/>
  <c r="A14" i="18"/>
  <c r="A15" i="12" l="1"/>
  <c r="A15" i="13"/>
  <c r="A11" i="3"/>
  <c r="A16" i="25"/>
  <c r="A16" i="24"/>
  <c r="A16" i="22"/>
  <c r="A16" i="23"/>
  <c r="A16" i="4"/>
  <c r="A16" i="26"/>
  <c r="A16" i="20"/>
  <c r="A16" i="27"/>
  <c r="A16" i="21"/>
  <c r="A16" i="19"/>
  <c r="A16" i="17"/>
  <c r="A16" i="18"/>
  <c r="A15" i="17"/>
  <c r="A15" i="18"/>
  <c r="A16" i="12" l="1"/>
  <c r="A16" i="13"/>
  <c r="A12" i="3"/>
  <c r="A17" i="22"/>
  <c r="A17" i="23"/>
  <c r="A17" i="25"/>
  <c r="A17" i="24"/>
  <c r="A17" i="4"/>
  <c r="A17" i="21"/>
  <c r="A17" i="27"/>
  <c r="A17" i="19"/>
  <c r="A17" i="26"/>
  <c r="A17" i="20"/>
  <c r="A17" i="17"/>
  <c r="A17" i="18"/>
  <c r="A17" i="12" l="1"/>
  <c r="A17" i="13"/>
  <c r="A13" i="3"/>
  <c r="A18" i="25"/>
  <c r="A18" i="24"/>
  <c r="A18" i="22"/>
  <c r="A18" i="23"/>
  <c r="A18" i="4"/>
  <c r="A18" i="26"/>
  <c r="A18" i="20"/>
  <c r="A18" i="21"/>
  <c r="A18" i="27"/>
  <c r="A18" i="19"/>
  <c r="A18" i="18"/>
  <c r="A18" i="17"/>
  <c r="A18" i="12" l="1"/>
  <c r="A18" i="13"/>
  <c r="A14" i="3"/>
  <c r="A19" i="22"/>
  <c r="A19" i="23"/>
  <c r="A19" i="25"/>
  <c r="A19" i="24"/>
  <c r="A19" i="4"/>
  <c r="A19" i="21"/>
  <c r="A19" i="27"/>
  <c r="A19" i="19"/>
  <c r="A19" i="26"/>
  <c r="A19" i="20"/>
  <c r="A19" i="18"/>
  <c r="A19" i="17"/>
  <c r="A19" i="12" l="1"/>
  <c r="A19" i="13"/>
  <c r="A15" i="3"/>
  <c r="A20" i="25"/>
  <c r="A20" i="24"/>
  <c r="A20" i="22"/>
  <c r="A20" i="4"/>
  <c r="A20" i="26"/>
  <c r="A20" i="20"/>
  <c r="A20" i="27"/>
  <c r="A20" i="23"/>
  <c r="A20" i="21"/>
  <c r="A20" i="19"/>
  <c r="A20" i="18"/>
  <c r="A20" i="17"/>
  <c r="A20" i="12" l="1"/>
  <c r="A20" i="13"/>
  <c r="A16" i="3"/>
  <c r="A21" i="22"/>
  <c r="A21" i="23"/>
  <c r="A21" i="25"/>
  <c r="A21" i="24"/>
  <c r="A21" i="4"/>
  <c r="A21" i="21"/>
  <c r="A21" i="27"/>
  <c r="A21" i="19"/>
  <c r="A21" i="26"/>
  <c r="A21" i="20"/>
  <c r="A21" i="18"/>
  <c r="A21" i="17"/>
  <c r="A21" i="12" l="1"/>
  <c r="A21" i="13"/>
  <c r="A17" i="3"/>
  <c r="A22" i="25"/>
  <c r="A22" i="24"/>
  <c r="A22" i="22"/>
  <c r="A22" i="23"/>
  <c r="A22" i="4"/>
  <c r="A22" i="26"/>
  <c r="A22" i="20"/>
  <c r="A22" i="21"/>
  <c r="A22" i="27"/>
  <c r="A22" i="19"/>
  <c r="A22" i="18"/>
  <c r="A22" i="17"/>
  <c r="A22" i="12" l="1"/>
  <c r="A22" i="13"/>
  <c r="A18" i="3"/>
  <c r="A23" i="22"/>
  <c r="A23" i="23"/>
  <c r="A23" i="25"/>
  <c r="A23" i="24"/>
  <c r="A23" i="4"/>
  <c r="A23" i="21"/>
  <c r="A23" i="27"/>
  <c r="A23" i="19"/>
  <c r="A23" i="26"/>
  <c r="A23" i="20"/>
  <c r="A23" i="18"/>
  <c r="A23" i="17"/>
  <c r="A23" i="12" l="1"/>
  <c r="A23" i="13"/>
  <c r="A19" i="3"/>
  <c r="A24" i="25"/>
  <c r="A24" i="24"/>
  <c r="A24" i="22"/>
  <c r="A24" i="23"/>
  <c r="A24" i="4"/>
  <c r="A24" i="26"/>
  <c r="A24" i="20"/>
  <c r="A24" i="27"/>
  <c r="A24" i="21"/>
  <c r="A24" i="19"/>
  <c r="A24" i="17"/>
  <c r="A24" i="18"/>
  <c r="A20" i="3" l="1"/>
  <c r="A25" i="22"/>
  <c r="A25" i="23"/>
  <c r="A25" i="25"/>
  <c r="A25" i="24"/>
  <c r="A25" i="4"/>
  <c r="A25" i="21"/>
  <c r="A25" i="27"/>
  <c r="A25" i="19"/>
  <c r="A25" i="26"/>
  <c r="A25" i="20"/>
  <c r="A24" i="12"/>
  <c r="A24" i="13"/>
  <c r="A25" i="18"/>
  <c r="A25" i="17"/>
  <c r="A25" i="12" l="1"/>
  <c r="A25" i="13"/>
  <c r="A21" i="3"/>
  <c r="A26" i="25"/>
  <c r="A26" i="22"/>
  <c r="A26" i="23"/>
  <c r="A26" i="24"/>
  <c r="A26" i="4"/>
  <c r="A26" i="26"/>
  <c r="A26" i="20"/>
  <c r="A26" i="21"/>
  <c r="A26" i="27"/>
  <c r="A26" i="19"/>
  <c r="A26" i="18"/>
  <c r="A26" i="17"/>
  <c r="A26" i="12" l="1"/>
  <c r="A26" i="13"/>
  <c r="A22" i="3"/>
  <c r="A27" i="22"/>
  <c r="A27" i="23"/>
  <c r="A27" i="25"/>
  <c r="A27" i="24"/>
  <c r="A27" i="4"/>
  <c r="A27" i="21"/>
  <c r="A27" i="27"/>
  <c r="A27" i="19"/>
  <c r="A27" i="26"/>
  <c r="A27" i="20"/>
  <c r="A27" i="18"/>
  <c r="A27" i="17"/>
  <c r="A23" i="3" l="1"/>
  <c r="A28" i="25"/>
  <c r="A28" i="22"/>
  <c r="A28" i="24"/>
  <c r="A28" i="23"/>
  <c r="A28" i="4"/>
  <c r="A28" i="26"/>
  <c r="A28" i="20"/>
  <c r="A28" i="27"/>
  <c r="A28" i="21"/>
  <c r="A28" i="19"/>
  <c r="A27" i="12"/>
  <c r="A27" i="13"/>
  <c r="A28" i="18"/>
  <c r="A28" i="17"/>
  <c r="A28" i="12" l="1"/>
  <c r="A28" i="13"/>
  <c r="A24" i="3"/>
  <c r="A29" i="22"/>
  <c r="A29" i="23"/>
  <c r="A29" i="25"/>
  <c r="A29" i="24"/>
  <c r="A29" i="4"/>
  <c r="A29" i="21"/>
  <c r="A29" i="27"/>
  <c r="A29" i="19"/>
  <c r="A29" i="26"/>
  <c r="A29" i="20"/>
  <c r="A29" i="18"/>
  <c r="A29" i="17"/>
  <c r="A29" i="12" l="1"/>
  <c r="A29" i="13"/>
  <c r="A25" i="3"/>
  <c r="A30" i="25"/>
  <c r="A30" i="22"/>
  <c r="A30" i="24"/>
  <c r="A30" i="23"/>
  <c r="A30" i="4"/>
  <c r="A30" i="26"/>
  <c r="A30" i="20"/>
  <c r="A30" i="21"/>
  <c r="A30" i="27"/>
  <c r="A30" i="19"/>
  <c r="A30" i="18"/>
  <c r="A30" i="17"/>
  <c r="A26" i="3" l="1"/>
  <c r="A31" i="22"/>
  <c r="A31" i="23"/>
  <c r="A31" i="25"/>
  <c r="A31" i="24"/>
  <c r="A31" i="4"/>
  <c r="A31" i="21"/>
  <c r="A31" i="27"/>
  <c r="A31" i="19"/>
  <c r="A31" i="26"/>
  <c r="A31" i="20"/>
  <c r="A30" i="12"/>
  <c r="A30" i="13"/>
  <c r="A31" i="18"/>
  <c r="A31" i="17"/>
  <c r="A31" i="12" l="1"/>
  <c r="A31" i="13"/>
  <c r="A27" i="3"/>
  <c r="A32" i="25"/>
  <c r="A32" i="22"/>
  <c r="A32" i="24"/>
  <c r="A32" i="23"/>
  <c r="A32" i="4"/>
  <c r="A32" i="26"/>
  <c r="A32" i="20"/>
  <c r="A32" i="27"/>
  <c r="A32" i="21"/>
  <c r="A32" i="19"/>
  <c r="A32" i="18"/>
  <c r="A32" i="17"/>
  <c r="A28" i="3" l="1"/>
  <c r="A33" i="22"/>
  <c r="A33" i="23"/>
  <c r="A33" i="25"/>
  <c r="A33" i="24"/>
  <c r="A33" i="4"/>
  <c r="A33" i="21"/>
  <c r="A33" i="27"/>
  <c r="A33" i="19"/>
  <c r="A33" i="26"/>
  <c r="A33" i="20"/>
  <c r="A32" i="12"/>
  <c r="A32" i="13"/>
  <c r="A33" i="18"/>
  <c r="A33" i="17"/>
  <c r="A33" i="12" l="1"/>
  <c r="A33" i="13"/>
  <c r="A29" i="3"/>
  <c r="A34" i="25"/>
  <c r="A34" i="22"/>
  <c r="A34" i="23"/>
  <c r="A34" i="24"/>
  <c r="A34" i="4"/>
  <c r="A34" i="26"/>
  <c r="A34" i="20"/>
  <c r="A34" i="21"/>
  <c r="A34" i="27"/>
  <c r="A34" i="19"/>
  <c r="A34" i="18"/>
  <c r="A34" i="17"/>
  <c r="A30" i="3" l="1"/>
  <c r="A35" i="22"/>
  <c r="A35" i="23"/>
  <c r="A35" i="25"/>
  <c r="A35" i="24"/>
  <c r="A35" i="4"/>
  <c r="A35" i="21"/>
  <c r="A35" i="27"/>
  <c r="A35" i="19"/>
  <c r="A35" i="26"/>
  <c r="A35" i="20"/>
  <c r="A34" i="12"/>
  <c r="A34" i="13"/>
  <c r="A35" i="18"/>
  <c r="A35" i="17"/>
  <c r="A35" i="12" l="1"/>
  <c r="A35" i="13"/>
  <c r="A31" i="3"/>
  <c r="A36" i="25"/>
  <c r="A36" i="22"/>
  <c r="A36" i="24"/>
  <c r="A36" i="4"/>
  <c r="A36" i="23"/>
  <c r="A36" i="26"/>
  <c r="A36" i="20"/>
  <c r="A36" i="27"/>
  <c r="A36" i="21"/>
  <c r="A36" i="19"/>
  <c r="A36" i="17"/>
  <c r="A36" i="18"/>
  <c r="A32" i="3" l="1"/>
  <c r="A37" i="22"/>
  <c r="A37" i="23"/>
  <c r="A37" i="25"/>
  <c r="A37" i="24"/>
  <c r="A37" i="4"/>
  <c r="A37" i="21"/>
  <c r="A37" i="27"/>
  <c r="A37" i="19"/>
  <c r="A37" i="26"/>
  <c r="A37" i="20"/>
  <c r="A36" i="12"/>
  <c r="A36" i="13"/>
  <c r="A37" i="18"/>
  <c r="A37" i="17"/>
  <c r="A37" i="12" l="1"/>
  <c r="A37" i="13"/>
  <c r="A33" i="3"/>
  <c r="A38" i="25"/>
  <c r="A38" i="22"/>
  <c r="A38" i="24"/>
  <c r="A38" i="23"/>
  <c r="A38" i="4"/>
  <c r="A38" i="26"/>
  <c r="A38" i="20"/>
  <c r="A38" i="21"/>
  <c r="A38" i="27"/>
  <c r="A38" i="19"/>
  <c r="A38" i="18"/>
  <c r="A38" i="17"/>
  <c r="A34" i="3" l="1"/>
  <c r="A39" i="22"/>
  <c r="A39" i="23"/>
  <c r="A39" i="25"/>
  <c r="A39" i="24"/>
  <c r="A39" i="4"/>
  <c r="A39" i="26"/>
  <c r="A39" i="27"/>
  <c r="A39" i="19"/>
  <c r="A39" i="20"/>
  <c r="A39" i="21"/>
  <c r="A38" i="12"/>
  <c r="A38" i="13"/>
  <c r="A39" i="18"/>
  <c r="A39" i="17"/>
  <c r="A39" i="12" l="1"/>
  <c r="A39" i="13"/>
  <c r="A35" i="3"/>
  <c r="A40" i="25"/>
  <c r="A40" i="22"/>
  <c r="A40" i="24"/>
  <c r="A40" i="23"/>
  <c r="A40" i="4"/>
  <c r="A40" i="26"/>
  <c r="A40" i="20"/>
  <c r="A40" i="21"/>
  <c r="A40" i="19"/>
  <c r="A40" i="27"/>
  <c r="A40" i="18"/>
  <c r="A40" i="17"/>
  <c r="A36" i="3" l="1"/>
  <c r="A41" i="22"/>
  <c r="A41" i="23"/>
  <c r="A41" i="25"/>
  <c r="A41" i="24"/>
  <c r="A41" i="4"/>
  <c r="A41" i="27"/>
  <c r="A41" i="19"/>
  <c r="A41" i="20"/>
  <c r="A41" i="21"/>
  <c r="A41" i="26"/>
  <c r="A40" i="12"/>
  <c r="A40" i="13"/>
  <c r="A41" i="18"/>
  <c r="A41" i="17"/>
  <c r="A41" i="12" l="1"/>
  <c r="A41" i="13"/>
  <c r="A37" i="3"/>
  <c r="A42" i="25"/>
  <c r="A42" i="22"/>
  <c r="A42" i="23"/>
  <c r="A42" i="24"/>
  <c r="A42" i="4"/>
  <c r="A42" i="26"/>
  <c r="A42" i="20"/>
  <c r="A42" i="21"/>
  <c r="A42" i="27"/>
  <c r="A42" i="19"/>
  <c r="A42" i="18"/>
  <c r="A42" i="17"/>
  <c r="A38" i="3" l="1"/>
  <c r="A43" i="22"/>
  <c r="A43" i="23"/>
  <c r="A43" i="25"/>
  <c r="A43" i="24"/>
  <c r="A43" i="4"/>
  <c r="A43" i="20"/>
  <c r="A43" i="27"/>
  <c r="A43" i="19"/>
  <c r="A43" i="26"/>
  <c r="A43" i="21"/>
  <c r="A42" i="12"/>
  <c r="A42" i="13"/>
  <c r="A43" i="18"/>
  <c r="A43" i="17"/>
  <c r="A43" i="12" l="1"/>
  <c r="A43" i="13"/>
  <c r="A39" i="3"/>
  <c r="A44" i="25"/>
  <c r="A44" i="22"/>
  <c r="A44" i="24"/>
  <c r="A44" i="4"/>
  <c r="A44" i="26"/>
  <c r="A44" i="20"/>
  <c r="A44" i="23"/>
  <c r="A44" i="21"/>
  <c r="A44" i="27"/>
  <c r="A44" i="19"/>
  <c r="A44" i="18"/>
  <c r="A44" i="17"/>
  <c r="A40" i="3" l="1"/>
  <c r="A45" i="22"/>
  <c r="A45" i="23"/>
  <c r="A45" i="25"/>
  <c r="A45" i="24"/>
  <c r="A45" i="4"/>
  <c r="A45" i="20"/>
  <c r="A45" i="26"/>
  <c r="A45" i="27"/>
  <c r="A45" i="19"/>
  <c r="A45" i="21"/>
  <c r="A44" i="12"/>
  <c r="A44" i="13"/>
  <c r="A45" i="18"/>
  <c r="A45" i="17"/>
  <c r="A45" i="12" l="1"/>
  <c r="A45" i="13"/>
  <c r="A41" i="3"/>
  <c r="A46" i="25"/>
  <c r="A46" i="22"/>
  <c r="A46" i="24"/>
  <c r="A46" i="23"/>
  <c r="A46" i="4"/>
  <c r="A46" i="26"/>
  <c r="A46" i="20"/>
  <c r="A46" i="21"/>
  <c r="A46" i="19"/>
  <c r="A46" i="27"/>
  <c r="A46" i="17"/>
  <c r="A46" i="18"/>
  <c r="A42" i="3" l="1"/>
  <c r="A47" i="22"/>
  <c r="A47" i="23"/>
  <c r="A47" i="25"/>
  <c r="A47" i="24"/>
  <c r="A47" i="4"/>
  <c r="A47" i="26"/>
  <c r="A47" i="27"/>
  <c r="A47" i="19"/>
  <c r="A47" i="21"/>
  <c r="A47" i="20"/>
  <c r="A47" i="17"/>
  <c r="A47" i="18"/>
  <c r="A46" i="12"/>
  <c r="A46" i="13"/>
  <c r="A47" i="12" l="1"/>
  <c r="A47" i="13"/>
  <c r="A43" i="3"/>
  <c r="A48" i="25"/>
  <c r="A48" i="22"/>
  <c r="A48" i="24"/>
  <c r="A48" i="23"/>
  <c r="A48" i="4"/>
  <c r="A48" i="26"/>
  <c r="A48" i="20"/>
  <c r="A48" i="21"/>
  <c r="A48" i="19"/>
  <c r="A48" i="27"/>
  <c r="A48" i="18"/>
  <c r="A48" i="17"/>
  <c r="A44" i="3" l="1"/>
  <c r="A49" i="22"/>
  <c r="A49" i="23"/>
  <c r="A49" i="25"/>
  <c r="A49" i="24"/>
  <c r="A49" i="4"/>
  <c r="A49" i="27"/>
  <c r="A49" i="19"/>
  <c r="A49" i="26"/>
  <c r="A49" i="20"/>
  <c r="A49" i="21"/>
  <c r="A49" i="18"/>
  <c r="A49" i="17"/>
  <c r="A48" i="12"/>
  <c r="A48" i="13"/>
  <c r="A49" i="12" l="1"/>
  <c r="A49" i="13"/>
  <c r="A45" i="3"/>
  <c r="A50" i="25"/>
  <c r="A50" i="22"/>
  <c r="A50" i="23"/>
  <c r="A50" i="24"/>
  <c r="A50" i="4"/>
  <c r="A50" i="26"/>
  <c r="A50" i="20"/>
  <c r="A50" i="21"/>
  <c r="A50" i="19"/>
  <c r="A50" i="27"/>
  <c r="A50" i="17"/>
  <c r="A50" i="18"/>
  <c r="A50" i="12" l="1"/>
  <c r="A50" i="13"/>
  <c r="A46" i="3"/>
  <c r="A51" i="22"/>
  <c r="A51" i="23"/>
  <c r="A51" i="25"/>
  <c r="A51" i="24"/>
  <c r="A51" i="4"/>
  <c r="A51" i="20"/>
  <c r="A51" i="27"/>
  <c r="A51" i="19"/>
  <c r="A51" i="26"/>
  <c r="A51" i="21"/>
  <c r="A51" i="18"/>
  <c r="A51" i="17"/>
  <c r="A47" i="3" l="1"/>
  <c r="A52" i="25"/>
  <c r="A52" i="22"/>
  <c r="A52" i="24"/>
  <c r="A52" i="4"/>
  <c r="A52" i="26"/>
  <c r="A52" i="20"/>
  <c r="A52" i="21"/>
  <c r="A52" i="23"/>
  <c r="A52" i="27"/>
  <c r="A52" i="19"/>
  <c r="A52" i="18"/>
  <c r="A52" i="17"/>
  <c r="A51" i="12"/>
  <c r="A51" i="13"/>
  <c r="A52" i="12" l="1"/>
  <c r="A52" i="13"/>
  <c r="A48" i="3"/>
  <c r="A53" i="22"/>
  <c r="A53" i="23"/>
  <c r="A53" i="25"/>
  <c r="A53" i="24"/>
  <c r="A53" i="4"/>
  <c r="A53" i="20"/>
  <c r="A53" i="26"/>
  <c r="A53" i="27"/>
  <c r="A53" i="19"/>
  <c r="A53" i="21"/>
  <c r="A53" i="17"/>
  <c r="A53" i="18"/>
  <c r="A53" i="12" l="1"/>
  <c r="A53" i="13"/>
  <c r="A49" i="3"/>
  <c r="A54" i="25"/>
  <c r="A54" i="22"/>
  <c r="A54" i="24"/>
  <c r="A54" i="23"/>
  <c r="A54" i="4"/>
  <c r="A54" i="26"/>
  <c r="A54" i="20"/>
  <c r="A54" i="21"/>
  <c r="A54" i="19"/>
  <c r="A54" i="27"/>
  <c r="A54" i="18"/>
  <c r="A54" i="17"/>
  <c r="A54" i="12" l="1"/>
  <c r="A54" i="13"/>
  <c r="A50" i="3"/>
  <c r="A55" i="22"/>
  <c r="A55" i="23"/>
  <c r="A55" i="25"/>
  <c r="A55" i="24"/>
  <c r="A55" i="4"/>
  <c r="A55" i="26"/>
  <c r="A55" i="27"/>
  <c r="A55" i="19"/>
  <c r="A55" i="20"/>
  <c r="A55" i="21"/>
  <c r="A55" i="18"/>
  <c r="A55" i="17"/>
  <c r="A55" i="12" l="1"/>
  <c r="A55" i="13"/>
  <c r="A51" i="3"/>
  <c r="A56" i="25"/>
  <c r="A56" i="22"/>
  <c r="A56" i="24"/>
  <c r="A56" i="23"/>
  <c r="A56" i="4"/>
  <c r="A56" i="26"/>
  <c r="A56" i="20"/>
  <c r="A56" i="21"/>
  <c r="A56" i="19"/>
  <c r="A56" i="27"/>
  <c r="A56" i="17"/>
  <c r="A56" i="18"/>
  <c r="A56" i="12" l="1"/>
  <c r="A56" i="13"/>
  <c r="A52" i="3"/>
  <c r="A57" i="22"/>
  <c r="A57" i="23"/>
  <c r="A57" i="25"/>
  <c r="A57" i="24"/>
  <c r="A57" i="4"/>
  <c r="A57" i="27"/>
  <c r="A57" i="19"/>
  <c r="A57" i="20"/>
  <c r="A57" i="21"/>
  <c r="A57" i="26"/>
  <c r="A57" i="17"/>
  <c r="A57" i="18"/>
  <c r="A53" i="3" l="1"/>
  <c r="A58" i="25"/>
  <c r="A58" i="22"/>
  <c r="A58" i="23"/>
  <c r="A58" i="24"/>
  <c r="A58" i="4"/>
  <c r="A58" i="26"/>
  <c r="A58" i="20"/>
  <c r="A58" i="21"/>
  <c r="A58" i="27"/>
  <c r="A58" i="19"/>
  <c r="A58" i="18"/>
  <c r="A58" i="17"/>
  <c r="A57" i="12"/>
  <c r="A57" i="13"/>
  <c r="A58" i="12" l="1"/>
  <c r="A58" i="13"/>
  <c r="A54" i="3"/>
  <c r="A59" i="22"/>
  <c r="A59" i="23"/>
  <c r="A59" i="25"/>
  <c r="A59" i="24"/>
  <c r="A59" i="4"/>
  <c r="A59" i="20"/>
  <c r="A59" i="27"/>
  <c r="A59" i="19"/>
  <c r="A59" i="26"/>
  <c r="A59" i="21"/>
  <c r="A59" i="17"/>
  <c r="A59" i="18"/>
  <c r="A59" i="12" l="1"/>
  <c r="A59" i="13"/>
  <c r="A55" i="3"/>
  <c r="A60" i="25"/>
  <c r="A60" i="22"/>
  <c r="A60" i="24"/>
  <c r="A60" i="23"/>
  <c r="A60" i="4"/>
  <c r="A60" i="26"/>
  <c r="A60" i="20"/>
  <c r="A60" i="21"/>
  <c r="A60" i="27"/>
  <c r="A60" i="19"/>
  <c r="A60" i="17"/>
  <c r="A60" i="18"/>
  <c r="A60" i="12" l="1"/>
  <c r="A60" i="13"/>
  <c r="A56" i="3"/>
  <c r="A61" i="22"/>
  <c r="A61" i="23"/>
  <c r="A61" i="25"/>
  <c r="A61" i="24"/>
  <c r="A61" i="4"/>
  <c r="A61" i="20"/>
  <c r="A61" i="26"/>
  <c r="A61" i="27"/>
  <c r="A61" i="19"/>
  <c r="A61" i="21"/>
  <c r="A61" i="18"/>
  <c r="A61" i="17"/>
  <c r="A61" i="12" l="1"/>
  <c r="A61" i="13"/>
  <c r="A57" i="3"/>
  <c r="A62" i="25"/>
  <c r="A62" i="22"/>
  <c r="A62" i="24"/>
  <c r="A62" i="23"/>
  <c r="A62" i="4"/>
  <c r="A62" i="26"/>
  <c r="A62" i="20"/>
  <c r="A62" i="21"/>
  <c r="A62" i="19"/>
  <c r="A62" i="27"/>
  <c r="A62" i="17"/>
  <c r="A62" i="18"/>
  <c r="A62" i="12" l="1"/>
  <c r="A62" i="13"/>
  <c r="A58" i="3"/>
  <c r="A63" i="22"/>
  <c r="A63" i="23"/>
  <c r="A63" i="25"/>
  <c r="A63" i="24"/>
  <c r="A63" i="4"/>
  <c r="A63" i="26"/>
  <c r="A63" i="27"/>
  <c r="A63" i="19"/>
  <c r="A63" i="21"/>
  <c r="A63" i="20"/>
  <c r="A63" i="17"/>
  <c r="A63" i="18"/>
  <c r="A63" i="12" l="1"/>
  <c r="A63" i="13"/>
  <c r="A59" i="3"/>
  <c r="A64" i="25"/>
  <c r="A64" i="22"/>
  <c r="A64" i="24"/>
  <c r="A64" i="23"/>
  <c r="A64" i="4"/>
  <c r="A64" i="26"/>
  <c r="A64" i="20"/>
  <c r="A64" i="21"/>
  <c r="A64" i="19"/>
  <c r="A64" i="27"/>
  <c r="A64" i="18"/>
  <c r="A64" i="17"/>
  <c r="A64" i="12" l="1"/>
  <c r="A64" i="13"/>
  <c r="A60" i="3"/>
  <c r="A65" i="22"/>
  <c r="A65" i="23"/>
  <c r="A65" i="25"/>
  <c r="A65" i="24"/>
  <c r="A65" i="4"/>
  <c r="A65" i="27"/>
  <c r="A65" i="19"/>
  <c r="A65" i="26"/>
  <c r="A65" i="20"/>
  <c r="A65" i="21"/>
  <c r="A65" i="18"/>
  <c r="A65" i="17"/>
  <c r="A65" i="12" l="1"/>
  <c r="A65" i="13"/>
  <c r="A61" i="3"/>
  <c r="A66" i="25"/>
  <c r="A66" i="22"/>
  <c r="A66" i="23"/>
  <c r="A66" i="24"/>
  <c r="A66" i="4"/>
  <c r="A66" i="26"/>
  <c r="A66" i="20"/>
  <c r="A66" i="21"/>
  <c r="A66" i="27"/>
  <c r="A66" i="19"/>
  <c r="A66" i="17"/>
  <c r="A66" i="18"/>
  <c r="A62" i="3" l="1"/>
  <c r="A67" i="22"/>
  <c r="A67" i="23"/>
  <c r="A67" i="25"/>
  <c r="A67" i="24"/>
  <c r="A67" i="4"/>
  <c r="A67" i="20"/>
  <c r="A67" i="27"/>
  <c r="A67" i="19"/>
  <c r="A67" i="26"/>
  <c r="A67" i="21"/>
  <c r="A67" i="18"/>
  <c r="A67" i="17"/>
  <c r="A66" i="12"/>
  <c r="A66" i="13"/>
  <c r="A67" i="12" l="1"/>
  <c r="A67" i="13"/>
  <c r="A63" i="3"/>
  <c r="A68" i="25"/>
  <c r="A68" i="22"/>
  <c r="A68" i="24"/>
  <c r="A68" i="4"/>
  <c r="A68" i="23"/>
  <c r="A68" i="26"/>
  <c r="A68" i="20"/>
  <c r="A68" i="21"/>
  <c r="A68" i="27"/>
  <c r="A68" i="19"/>
  <c r="A68" i="18"/>
  <c r="A68" i="17"/>
  <c r="A64" i="3" l="1"/>
  <c r="A69" i="22"/>
  <c r="A69" i="23"/>
  <c r="A69" i="25"/>
  <c r="A69" i="24"/>
  <c r="A69" i="4"/>
  <c r="A69" i="20"/>
  <c r="A69" i="26"/>
  <c r="A69" i="27"/>
  <c r="A69" i="19"/>
  <c r="A69" i="21"/>
  <c r="A69" i="17"/>
  <c r="A69" i="18"/>
  <c r="A68" i="12"/>
  <c r="A68" i="13"/>
  <c r="A69" i="12" l="1"/>
  <c r="A69" i="13"/>
  <c r="A65" i="3"/>
  <c r="A70" i="25"/>
  <c r="A70" i="22"/>
  <c r="A70" i="24"/>
  <c r="A70" i="23"/>
  <c r="A70" i="4"/>
  <c r="A70" i="26"/>
  <c r="A70" i="20"/>
  <c r="A70" i="21"/>
  <c r="A70" i="19"/>
  <c r="A70" i="27"/>
  <c r="A70" i="18"/>
  <c r="A70" i="17"/>
  <c r="A70" i="12" l="1"/>
  <c r="A70" i="13"/>
  <c r="A66" i="3"/>
  <c r="A71" i="22"/>
  <c r="A71" i="23"/>
  <c r="A71" i="25"/>
  <c r="A71" i="24"/>
  <c r="A71" i="4"/>
  <c r="A71" i="26"/>
  <c r="A71" i="27"/>
  <c r="A71" i="19"/>
  <c r="A71" i="21"/>
  <c r="A71" i="20"/>
  <c r="A71" i="18"/>
  <c r="A71" i="17"/>
  <c r="A71" i="13" l="1"/>
  <c r="A71" i="12"/>
  <c r="A67" i="3"/>
  <c r="A72" i="25"/>
  <c r="A72" i="22"/>
  <c r="A72" i="24"/>
  <c r="A72" i="23"/>
  <c r="A72" i="4"/>
  <c r="A72" i="26"/>
  <c r="A72" i="21"/>
  <c r="A72" i="20"/>
  <c r="A72" i="19"/>
  <c r="A72" i="27"/>
  <c r="A72" i="17"/>
  <c r="A72" i="18"/>
  <c r="A72" i="12" l="1"/>
  <c r="A72" i="13"/>
  <c r="A68" i="3"/>
  <c r="A73" i="22"/>
  <c r="A73" i="23"/>
  <c r="A73" i="25"/>
  <c r="A73" i="24"/>
  <c r="A73" i="4"/>
  <c r="A73" i="27"/>
  <c r="A73" i="19"/>
  <c r="A73" i="20"/>
  <c r="A73" i="21"/>
  <c r="A73" i="26"/>
  <c r="A73" i="17"/>
  <c r="A73" i="18"/>
  <c r="A73" i="13" l="1"/>
  <c r="A73" i="12"/>
  <c r="A69" i="3"/>
  <c r="A74" i="25"/>
  <c r="A74" i="22"/>
  <c r="A74" i="23"/>
  <c r="A74" i="24"/>
  <c r="A74" i="4"/>
  <c r="A74" i="26"/>
  <c r="A74" i="21"/>
  <c r="A74" i="20"/>
  <c r="A74" i="27"/>
  <c r="A74" i="19"/>
  <c r="A74" i="18"/>
  <c r="A74" i="17"/>
  <c r="A74" i="13" l="1"/>
  <c r="A74" i="12"/>
  <c r="A70" i="3"/>
  <c r="A75" i="22"/>
  <c r="A75" i="23"/>
  <c r="A75" i="25"/>
  <c r="A75" i="24"/>
  <c r="A75" i="4"/>
  <c r="A75" i="27"/>
  <c r="A75" i="19"/>
  <c r="A75" i="20"/>
  <c r="A75" i="26"/>
  <c r="A75" i="21"/>
  <c r="A75" i="17"/>
  <c r="A75" i="18"/>
  <c r="A75" i="13" l="1"/>
  <c r="A75" i="12"/>
  <c r="A71" i="3"/>
  <c r="A76" i="25"/>
  <c r="A76" i="22"/>
  <c r="A76" i="24"/>
  <c r="A76" i="4"/>
  <c r="A76" i="26"/>
  <c r="A76" i="23"/>
  <c r="A76" i="21"/>
  <c r="A76" i="20"/>
  <c r="A76" i="27"/>
  <c r="A76" i="19"/>
  <c r="A76" i="17"/>
  <c r="A76" i="18"/>
  <c r="A76" i="13" l="1"/>
  <c r="A76" i="12"/>
  <c r="A72" i="3"/>
  <c r="A77" i="23"/>
  <c r="A77" i="25"/>
  <c r="A77" i="24"/>
  <c r="A77" i="4"/>
  <c r="A77" i="26"/>
  <c r="A77" i="27"/>
  <c r="A77" i="19"/>
  <c r="A77" i="22"/>
  <c r="A77" i="21"/>
  <c r="A77" i="20"/>
  <c r="A77" i="18"/>
  <c r="A77" i="17"/>
  <c r="A73" i="3" l="1"/>
  <c r="A78" i="25"/>
  <c r="A78" i="22"/>
  <c r="A78" i="24"/>
  <c r="A78" i="23"/>
  <c r="A78" i="4"/>
  <c r="A78" i="26"/>
  <c r="A78" i="21"/>
  <c r="A78" i="20"/>
  <c r="A78" i="19"/>
  <c r="A78" i="27"/>
  <c r="A78" i="17"/>
  <c r="A78" i="18"/>
  <c r="A77" i="13"/>
  <c r="A77" i="12"/>
  <c r="A78" l="1"/>
  <c r="A78" i="13"/>
  <c r="A74" i="3"/>
  <c r="A79" i="23"/>
  <c r="A79" i="25"/>
  <c r="A79" i="22"/>
  <c r="A79" i="24"/>
  <c r="A79" i="4"/>
  <c r="A79" i="26"/>
  <c r="A79" i="27"/>
  <c r="A79" i="19"/>
  <c r="A79" i="20"/>
  <c r="A79" i="21"/>
  <c r="A79" i="17"/>
  <c r="A79" i="18"/>
  <c r="A79" i="13" l="1"/>
  <c r="A79" i="12"/>
  <c r="A75" i="3"/>
  <c r="A80" i="25"/>
  <c r="A80" i="22"/>
  <c r="A80" i="24"/>
  <c r="A80" i="23"/>
  <c r="A80" i="4"/>
  <c r="A80" i="26"/>
  <c r="A80" i="21"/>
  <c r="A80" i="20"/>
  <c r="A80" i="19"/>
  <c r="A80" i="27"/>
  <c r="A80" i="18"/>
  <c r="A80" i="17"/>
  <c r="A80" i="12" l="1"/>
  <c r="A80" i="13"/>
  <c r="A76" i="3"/>
  <c r="A81" i="23"/>
  <c r="A81" i="25"/>
  <c r="A81" i="22"/>
  <c r="A81" i="24"/>
  <c r="A81" i="4"/>
  <c r="A81" i="27"/>
  <c r="A81" i="19"/>
  <c r="A81" i="26"/>
  <c r="A81" i="21"/>
  <c r="A81" i="20"/>
  <c r="A81" i="18"/>
  <c r="A81" i="17"/>
  <c r="A77" i="3" l="1"/>
  <c r="A82" i="25"/>
  <c r="A82" i="22"/>
  <c r="A82" i="23"/>
  <c r="A82" i="24"/>
  <c r="A82" i="4"/>
  <c r="A82" i="26"/>
  <c r="A82" i="21"/>
  <c r="A82" i="20"/>
  <c r="A82" i="27"/>
  <c r="A82" i="19"/>
  <c r="A82" i="17"/>
  <c r="A82" i="18"/>
  <c r="A81" i="13"/>
  <c r="A81" i="12"/>
  <c r="A82" i="13" l="1"/>
  <c r="A82" i="12"/>
  <c r="A78" i="3"/>
  <c r="A83" i="23"/>
  <c r="A83" i="25"/>
  <c r="A83" i="22"/>
  <c r="A83" i="24"/>
  <c r="A83" i="4"/>
  <c r="A83" i="27"/>
  <c r="A83" i="19"/>
  <c r="A83" i="20"/>
  <c r="A83" i="26"/>
  <c r="A83" i="21"/>
  <c r="A83" i="18"/>
  <c r="A83" i="17"/>
  <c r="A79" i="3" l="1"/>
  <c r="A84" i="25"/>
  <c r="A84" i="22"/>
  <c r="A84" i="24"/>
  <c r="A84" i="4"/>
  <c r="A84" i="26"/>
  <c r="A84" i="23"/>
  <c r="A84" i="21"/>
  <c r="A84" i="20"/>
  <c r="A84" i="27"/>
  <c r="A84" i="19"/>
  <c r="A84" i="18"/>
  <c r="A84" i="17"/>
  <c r="A83" i="13"/>
  <c r="A83" i="12"/>
  <c r="A84" i="13" l="1"/>
  <c r="A84" i="12"/>
  <c r="A80" i="3"/>
  <c r="A85" i="23"/>
  <c r="A85" i="25"/>
  <c r="A85" i="24"/>
  <c r="A85" i="22"/>
  <c r="A85" i="4"/>
  <c r="A85" i="26"/>
  <c r="A85" i="27"/>
  <c r="A85" i="19"/>
  <c r="A85" i="21"/>
  <c r="A85" i="20"/>
  <c r="A85" i="17"/>
  <c r="A85" i="18"/>
  <c r="A81" i="3" l="1"/>
  <c r="A86" i="25"/>
  <c r="A86" i="24"/>
  <c r="A86" i="22"/>
  <c r="A86" i="23"/>
  <c r="A86" i="4"/>
  <c r="A86" i="26"/>
  <c r="A86" i="21"/>
  <c r="A86" i="20"/>
  <c r="A86" i="19"/>
  <c r="A86" i="27"/>
  <c r="A86" i="18"/>
  <c r="A86" i="17"/>
  <c r="A85" i="13"/>
  <c r="A85" i="12"/>
  <c r="A82" i="3" l="1"/>
  <c r="A87" i="23"/>
  <c r="A87" i="25"/>
  <c r="A87" i="24"/>
  <c r="A87" i="4"/>
  <c r="A87" i="26"/>
  <c r="A87" i="22"/>
  <c r="A87" i="27"/>
  <c r="A87" i="19"/>
  <c r="A87" i="20"/>
  <c r="A87" i="21"/>
  <c r="A87" i="18"/>
  <c r="A87" i="17"/>
  <c r="A86" i="12"/>
  <c r="A86" i="13"/>
  <c r="A87" l="1"/>
  <c r="A87" i="12"/>
  <c r="A83" i="3"/>
  <c r="A88" i="25"/>
  <c r="A88" i="24"/>
  <c r="A88" i="23"/>
  <c r="A88" i="22"/>
  <c r="A88" i="4"/>
  <c r="A88" i="26"/>
  <c r="A88" i="21"/>
  <c r="A88" i="20"/>
  <c r="A88" i="19"/>
  <c r="A88" i="27"/>
  <c r="A88" i="17"/>
  <c r="A88" i="18"/>
  <c r="A84" i="3" l="1"/>
  <c r="A89" i="23"/>
  <c r="A89" i="25"/>
  <c r="A89" i="24"/>
  <c r="A89" i="22"/>
  <c r="A89" i="4"/>
  <c r="A89" i="27"/>
  <c r="A89" i="19"/>
  <c r="A89" i="21"/>
  <c r="A89" i="26"/>
  <c r="A89" i="20"/>
  <c r="A89" i="17"/>
  <c r="A89" i="18"/>
  <c r="A88" i="12"/>
  <c r="A88" i="13"/>
  <c r="A89" l="1"/>
  <c r="A89" i="12"/>
  <c r="A85" i="3"/>
  <c r="A90" i="25"/>
  <c r="A90" i="23"/>
  <c r="A90" i="24"/>
  <c r="A90" i="22"/>
  <c r="A90" i="4"/>
  <c r="A90" i="26"/>
  <c r="A90" i="21"/>
  <c r="A90" i="20"/>
  <c r="A90" i="27"/>
  <c r="A90" i="19"/>
  <c r="A90" i="18"/>
  <c r="A90" i="17"/>
  <c r="A86" i="3" l="1"/>
  <c r="A91" i="23"/>
  <c r="A91" i="25"/>
  <c r="A91" i="24"/>
  <c r="A91" i="22"/>
  <c r="A91" i="4"/>
  <c r="A91" i="27"/>
  <c r="A91" i="19"/>
  <c r="A91" i="20"/>
  <c r="A91" i="26"/>
  <c r="A91" i="21"/>
  <c r="A91" i="17"/>
  <c r="A91" i="18"/>
  <c r="A90" i="13"/>
  <c r="A90" i="12"/>
  <c r="A91" i="13" l="1"/>
  <c r="A91" i="12"/>
  <c r="A87" i="3"/>
  <c r="A92" i="25"/>
  <c r="A92" i="24"/>
  <c r="A92" i="22"/>
  <c r="A92" i="23"/>
  <c r="A92" i="4"/>
  <c r="A92" i="26"/>
  <c r="A92" i="21"/>
  <c r="A92" i="20"/>
  <c r="A92" i="27"/>
  <c r="A92" i="19"/>
  <c r="A92" i="17"/>
  <c r="A92" i="18"/>
  <c r="A92" i="13" l="1"/>
  <c r="A92" i="12"/>
  <c r="A88" i="3"/>
  <c r="A93" i="23"/>
  <c r="A93" i="25"/>
  <c r="A93" i="24"/>
  <c r="A93" i="22"/>
  <c r="A93" i="4"/>
  <c r="A93" i="26"/>
  <c r="A93" i="27"/>
  <c r="A93" i="19"/>
  <c r="A93" i="21"/>
  <c r="A93" i="20"/>
  <c r="A93" i="18"/>
  <c r="A93" i="17"/>
  <c r="A89" i="3" l="1"/>
  <c r="A94" i="25"/>
  <c r="A94" i="24"/>
  <c r="A94" i="22"/>
  <c r="A94" i="23"/>
  <c r="A94" i="4"/>
  <c r="A94" i="26"/>
  <c r="A94" i="21"/>
  <c r="A94" i="20"/>
  <c r="A94" i="19"/>
  <c r="A94" i="27"/>
  <c r="A94" i="17"/>
  <c r="A94" i="18"/>
  <c r="A93" i="13"/>
  <c r="A93" i="12"/>
  <c r="A94" l="1"/>
  <c r="A94" i="13"/>
  <c r="A90" i="3"/>
  <c r="A95" i="23"/>
  <c r="A95" i="25"/>
  <c r="A95" i="24"/>
  <c r="A95" i="4"/>
  <c r="A95" i="26"/>
  <c r="A95" i="27"/>
  <c r="A95" i="19"/>
  <c r="A95" i="20"/>
  <c r="A95" i="22"/>
  <c r="A95" i="21"/>
  <c r="A95" i="17"/>
  <c r="A95" i="18"/>
  <c r="A91" i="3" l="1"/>
  <c r="A96" i="25"/>
  <c r="A96" i="24"/>
  <c r="A96" i="23"/>
  <c r="A96" i="22"/>
  <c r="A96" i="4"/>
  <c r="A96" i="26"/>
  <c r="A96" i="21"/>
  <c r="A96" i="20"/>
  <c r="A96" i="19"/>
  <c r="A96" i="27"/>
  <c r="A96" i="18"/>
  <c r="A96" i="17"/>
  <c r="A95" i="13"/>
  <c r="A95" i="12"/>
  <c r="A96" l="1"/>
  <c r="A96" i="13"/>
  <c r="A92" i="3"/>
  <c r="A97" i="23"/>
  <c r="A97" i="25"/>
  <c r="A97" i="24"/>
  <c r="A97" i="22"/>
  <c r="A97" i="4"/>
  <c r="A97" i="26"/>
  <c r="A97" i="27"/>
  <c r="A97" i="19"/>
  <c r="A97" i="21"/>
  <c r="A97" i="20"/>
  <c r="A97" i="18"/>
  <c r="A97" i="17"/>
  <c r="A97" i="13" l="1"/>
  <c r="A97" i="12"/>
  <c r="A93" i="3"/>
  <c r="A98" i="25"/>
  <c r="A98" i="23"/>
  <c r="A98" i="24"/>
  <c r="A98" i="22"/>
  <c r="A98" i="4"/>
  <c r="A98" i="26"/>
  <c r="A98" i="21"/>
  <c r="A98" i="20"/>
  <c r="A98" i="27"/>
  <c r="A98" i="19"/>
  <c r="A98" i="17"/>
  <c r="A98" i="18"/>
  <c r="A98" i="13" l="1"/>
  <c r="A98" i="12"/>
  <c r="A94" i="3"/>
  <c r="A99" i="23"/>
  <c r="A99" i="25"/>
  <c r="A99" i="24"/>
  <c r="A99" i="22"/>
  <c r="A99" i="4"/>
  <c r="A99" i="27"/>
  <c r="A99" i="19"/>
  <c r="A99" i="20"/>
  <c r="A99" i="26"/>
  <c r="A99" i="21"/>
  <c r="A99" i="18"/>
  <c r="A99" i="17"/>
  <c r="A99" i="13" l="1"/>
  <c r="A99" i="12"/>
  <c r="A95" i="3"/>
  <c r="A100" i="25"/>
  <c r="A100" i="24"/>
  <c r="A100" i="22"/>
  <c r="A100" i="4"/>
  <c r="A100" i="23"/>
  <c r="A100" i="26"/>
  <c r="A100" i="21"/>
  <c r="A100" i="20"/>
  <c r="A100" i="27"/>
  <c r="A100" i="19"/>
  <c r="A100" i="18"/>
  <c r="A100" i="17"/>
  <c r="A100" i="13" l="1"/>
  <c r="A100" i="12"/>
  <c r="A96" i="3"/>
  <c r="A101" i="23"/>
  <c r="A101" i="25"/>
  <c r="A101" i="24"/>
  <c r="A101" i="22"/>
  <c r="A101" i="4"/>
  <c r="A101" i="26"/>
  <c r="A101" i="27"/>
  <c r="A101" i="19"/>
  <c r="A101" i="21"/>
  <c r="A101" i="20"/>
  <c r="A101" i="17"/>
  <c r="A101" i="18"/>
  <c r="A101" i="13" l="1"/>
  <c r="A101" i="12"/>
  <c r="A97" i="3"/>
  <c r="A102" i="25"/>
  <c r="A102" i="24"/>
  <c r="A102" i="22"/>
  <c r="A102" i="23"/>
  <c r="A102" i="4"/>
  <c r="A102" i="26"/>
  <c r="A102" i="21"/>
  <c r="A102" i="20"/>
  <c r="A102" i="19"/>
  <c r="A102" i="27"/>
  <c r="A102" i="18"/>
  <c r="A102" i="17"/>
  <c r="A98" i="3" l="1"/>
  <c r="A103" i="23"/>
  <c r="A103" i="25"/>
  <c r="A103" i="24"/>
  <c r="A103" i="4"/>
  <c r="A103" i="26"/>
  <c r="A103" i="27"/>
  <c r="A103" i="19"/>
  <c r="A103" i="20"/>
  <c r="A103" i="21"/>
  <c r="A103" i="22"/>
  <c r="A103" i="18"/>
  <c r="A103" i="17"/>
  <c r="A102" i="12"/>
  <c r="A102" i="13"/>
  <c r="A103" l="1"/>
  <c r="A103" i="12"/>
  <c r="A99" i="3"/>
  <c r="A100" s="1"/>
  <c r="A101" s="1"/>
  <c r="A102" s="1"/>
  <c r="A104" i="25"/>
  <c r="A104" i="24"/>
  <c r="A104" i="23"/>
  <c r="A104" i="22"/>
  <c r="A104" i="4"/>
  <c r="A104" i="26"/>
  <c r="A104" i="21"/>
  <c r="A104" i="20"/>
  <c r="A104" i="19"/>
  <c r="A104" i="27"/>
  <c r="A104" i="18"/>
  <c r="A104" i="17"/>
  <c r="A104" i="12" l="1"/>
  <c r="A104" i="13"/>
</calcChain>
</file>

<file path=xl/sharedStrings.xml><?xml version="1.0" encoding="utf-8"?>
<sst xmlns="http://schemas.openxmlformats.org/spreadsheetml/2006/main" count="690" uniqueCount="440">
  <si>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</si>
  <si>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</si>
  <si>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</si>
  <si>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</si>
  <si>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</si>
  <si>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</si>
  <si>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</si>
  <si>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</si>
  <si>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</si>
  <si>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</si>
  <si>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</si>
  <si>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</si>
  <si>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 xml:space="preserve">વિદ્યાર્થીની માહિતી 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</si>
  <si>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</si>
  <si>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</si>
  <si>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</si>
  <si>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</si>
  <si>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</si>
  <si>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</si>
  <si>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</si>
  <si>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</si>
  <si>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</si>
  <si>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</si>
  <si>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>(SCE)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</si>
  <si>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</si>
  <si>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</si>
  <si>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</si>
  <si>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</si>
  <si>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</si>
  <si>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</si>
  <si>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</si>
  <si>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</si>
  <si>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</si>
  <si>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</si>
  <si>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</si>
  <si>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</si>
  <si>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</si>
  <si>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</si>
  <si>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</si>
  <si>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</si>
  <si>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</si>
  <si>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</si>
  <si>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</si>
  <si>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</si>
  <si>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</si>
  <si>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</si>
  <si>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દ્વિતીય</t>
  </si>
  <si>
    <t>હિન્દી</t>
  </si>
  <si>
    <t>અંગ્રેજી</t>
  </si>
  <si>
    <t>દરેક વિષયની અધ્યયન નિષ્પત્તિઓ SAS પોર્ટલ પરથી લેવામાં આવી છે જેથી ભવિષ્યમાં ઓનલાઈન કરવું પડે તો સરળતા રહે.</t>
  </si>
  <si>
    <t>સત્રાંતે વિદ્યાર્થીઓએ મેળવેલ જે તે  નિશાનીઓની સંખ્યા</t>
  </si>
  <si>
    <t>વિજ્ઞાન</t>
  </si>
  <si>
    <t>સામાજિક વિજ્ઞાન</t>
  </si>
  <si>
    <t>સંસ્કૃત</t>
  </si>
  <si>
    <t>સંખ્યા પરિચય</t>
  </si>
  <si>
    <t>પૂર્ણ સંખ્યાઓ</t>
  </si>
  <si>
    <t>સંખ્યા સાથે રમત</t>
  </si>
  <si>
    <t>પાયાના આકારોની સમજુતી</t>
  </si>
  <si>
    <t>આહારના ઘટકો</t>
  </si>
  <si>
    <t>દશાંશ સંખ્યાઓ</t>
  </si>
  <si>
    <t> માહિતીનું નિયમન</t>
  </si>
  <si>
    <t>માપન</t>
  </si>
  <si>
    <t>બીજ ગણિત</t>
  </si>
  <si>
    <t> દશાંશ પદ્ધતિનો ખ્યાલ સંખ્યા લેખન તેમજ અંકોની સ્થાન કિંમત જાણે છે</t>
  </si>
  <si>
    <t>અપૂર્ણાંક અને દશાંશ સંખ્યામાં રૂપાંતર તેમજ સરવાળા બાદબાકી કરે છે</t>
  </si>
  <si>
    <t>દશાંશ સંખ્યાઓના સાદા કૂટપ્રશ્નો જેમાં રૂપિયા વજન લંબાઈ તાપમાનનો સમાવેશ વિશે જાણે છે</t>
  </si>
  <si>
    <t>માહિતીની સમજ તેમજ એકત્રીકરણ ચકાસણી અને વર્ગીકરણ કરે છે.</t>
  </si>
  <si>
    <t>માહિતી પરથી લંબ આલેખ દોરવા અને તેનો અર્થઘટન કરવું</t>
  </si>
  <si>
    <t>જુદા જુદા આકારોની પરિમિતિ  શોધી શકે છે</t>
  </si>
  <si>
    <t>સૂત્રના ઉપયોગથી ચોરસ અને લંબચોરસ ક્ષેત્રફળ શોધે છે</t>
  </si>
  <si>
    <t>ક્ષેત્રફળ આધારિત કૂટપ્રશ્નો પ્રશ્નો ઉકેલી શકે છે</t>
  </si>
  <si>
    <t>ચલનો ઉપયોગ સમીકરણની રચનામા કરે છે</t>
  </si>
  <si>
    <t>આસપાસના કોયડા ચલના ઉપયોગથી ઉકેલે છે</t>
  </si>
  <si>
    <t>ગુણોત્તરનો ખ્યાલ અને ગુણોત્તર દર્શાવવાનીની રીત સમજે છે</t>
  </si>
  <si>
    <t>વિવિધ પરિસ્થિતિમાં ગુણોત્તરનો ઉપયોગ કરીને આપેલ જથ્થાઓની સરખામણી કરતા શીખે છે</t>
  </si>
  <si>
    <t>ગુણોત્તર પ્રમાણના કૂટપ્રશ્નો ઉકેલે છે</t>
  </si>
  <si>
    <t>પ્રાણીઓના નિવાસ્થાન અને અનુકૂલનો વિશે જણાવે છે</t>
  </si>
  <si>
    <t>વનસ્પતિઓના નિવાસસ્થાન અને અનુકૂલનો વિશે જાણે</t>
  </si>
  <si>
    <t>ગતિ અને તેના વિવિધ પ્રકાર વિશે સમજે છે</t>
  </si>
  <si>
    <t>માપન અને તેની ચોકસાઇનો વ્યવહારમાં ઉપયોગ કરે છે</t>
  </si>
  <si>
    <t>પ્રકાશના ઉદગમ સ્થાન, પારભાસક ,પારદર્શક, અપારદર્શક પદાર્થો વિશે જાણે છે</t>
  </si>
  <si>
    <t>પીન હોલ કેમેરા તેમજ અન્ય સાધનો નિર્માણ કરે છે</t>
  </si>
  <si>
    <t>પ્રકાશની સુરેખ ગતિને પ્રાયોગિક ધોરણે સાબિત કરી બતાવે છે</t>
  </si>
  <si>
    <t>વિધુત સુવાહક અને અવાહકને તેમના ગુણધર્મને આધારે તારવે છે</t>
  </si>
  <si>
    <t>વિધુત કોષ વિધુત પરિપથ સ્વીચ નિર્માણ કરે છે</t>
  </si>
  <si>
    <t>હોકાયંત્રની રચના અને કાર્યપદ્ધતિ જાણે છે</t>
  </si>
  <si>
    <t>હવાના ઘટકો વિષે જાણે અને તેની ઉપયોગિતા સમજે છે</t>
  </si>
  <si>
    <t>હવાને લગતા વિવિધ પ્રયોગો સાબિત કરી બતાવે છે</t>
  </si>
  <si>
    <t>આપેલ વિગતોમાંયી અતાકિંક અંશો દુર કરી તેને સુધારી શકશે.</t>
  </si>
  <si>
    <t>શબ્ઘ્કોશનો ઉપયોગ કરી શબ્દો શોધી શકશે</t>
  </si>
  <si>
    <t>ટેબલ, ગ્રાફ ,નકશાની માહિતીને વાક્યના સ્વરૂપમાં રજૂ કરી શકશે</t>
  </si>
  <si>
    <t>સૂચનાઓ સમજી આપેલ સૂચના મુજબ વર્તન કરી શકશે</t>
  </si>
  <si>
    <t>ઘટના અને વાર્તાને યોગ્ય ક્રમમાં ગોઠવી શકશે</t>
  </si>
  <si>
    <t>વાક્યોમા પદ ક્રમ ગોઠવી શકશે અને વિરામયિન્હોનો યોગ્ય ઉપયોગ કરી શકશે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</si>
  <si>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</si>
  <si>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</si>
  <si>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</si>
  <si>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 xml:space="preserve"> "Sheet"ની વિશેષતા એ છે કે આપ 'Auto' અને 'Blank' બંને રીતે ઉપયોગ કરી શકો છો.</t>
  </si>
  <si>
    <t>જ્યાં સુધી 'Whatsapp' થી ચાલે એમ હોય, ત્યાં સુધી ફોન કરવો નહિ. શાળા સમયમાં ફોન કરશો નહિ.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</si>
  <si>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</si>
  <si>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ઐતિહાસિક વિકાસને લગતી માહિતીનું વિશ્લેષણ કરે છે.</t>
  </si>
  <si>
    <t>પ્રાચીન માનવ સંસ્કૃતિના વિશિષ્ટ લક્ષણોને ઓળખી તેના વિકાસને સમજાવે છે.</t>
  </si>
  <si>
    <t xml:space="preserve">મહત્વના રાજ્યો તથા રાજવંશોના નોંધપાત્ર યોગદાનની યાદી બનાવે છે. </t>
  </si>
  <si>
    <t>પ્રાચીનકાળના વિવિધ ધર્મો અને ગ્રંથોનું વિશ્લેષણ કરે છે.</t>
  </si>
  <si>
    <t>ભૂમિતિના પાયાના ખ્યાલો</t>
  </si>
  <si>
    <t>પૂર્ણાંક સંખ્યાઓ</t>
  </si>
  <si>
    <t>આપેલા અંકો પરથી સંખ્યા બનાવે છે.</t>
  </si>
  <si>
    <t>અંકોની અદલા બદલી કરીને નવી સંખ્યા બનાવે છે.</t>
  </si>
  <si>
    <t>આપેલ સંખ્યાના અંકોની સ્થાનકિંમત જણાવે છે અને સ્થાનકિંમતના આધારે આપેલ સંખ્યાનું વિસ્તરણ કરે છે.</t>
  </si>
  <si>
    <t>કરોડ સુધીની સંખ્યાઓ સમજે છે તેમજ વાંચન અને લેખન કરે છે.</t>
  </si>
  <si>
    <t>આપેલ પૂર્ણ સંખ્યાની પહેલાની સંખ્યા અને પછીની સંખ્યા લખે છે.</t>
  </si>
  <si>
    <t>સંખ્યારેખા પર સંખ્યાનું નિરૂપણ તેમજ સંખ્યાઓના સરવાળા બાદબાકી અને ગુણાકાર કરે છે.</t>
  </si>
  <si>
    <t>આપેલ સંખ્યા અવિભાજ્ય છે કે વિભાજ્ય તે કહે છે.</t>
  </si>
  <si>
    <t>2, 3, 4, 5, 6, 8, 9, 10 અને 11 ની વિભાજ્યતાની ચાવીનો ઉપયોગ કરી આપેલ સંખ્યાની વિભાજ્યતા ચકાસે છે.</t>
  </si>
  <si>
    <t>આપેલ સંખ્યાઓના સામાન્ય અવયવ અને સામાન્ય અવયવી શોધે છે.</t>
  </si>
  <si>
    <t>આપેલ સંખ્યાના અવિભાજ્ય અવયવ શોધે છે.</t>
  </si>
  <si>
    <t>ચોક્કસ સ્થિતિમાં ગુ.સા.અ અને લ.સા.અ નો ઉપયોગ કરે છે.</t>
  </si>
  <si>
    <t>આસપાસના ઉદાહરણો પરથી બિંદુ, રેખાખંડ, રેખા, કિરણની સમજ દર્શાવે છે.</t>
  </si>
  <si>
    <t>છેદતી રેખાઓ અને સમાંતર રેખાઓની સમજ દર્શાવે છે.</t>
  </si>
  <si>
    <t>કોણમાપક વડે ખૂણાનું માપન કરે છે.</t>
  </si>
  <si>
    <t>ત્રિકોણને તેના ખૂણા તથા બાજુઓના આધારે વિવિધ પ્રકારોમાં વર્ગીકૃત કરે છે.</t>
  </si>
  <si>
    <t>ચતુષ્કોણને તેના ખૂણા તથા બાજુઓના આધારે વિવિધ પ્રકારોમાં વહેંચે છે.</t>
  </si>
  <si>
    <t>વસ્તુઓના જૂથ બનાવવા</t>
  </si>
  <si>
    <t>પદાર્થોનું અલગીકરણ</t>
  </si>
  <si>
    <t>વનસ્પતિની જાણકારી મેળવીએ</t>
  </si>
  <si>
    <t>શરીરનું હલનચલન</t>
  </si>
  <si>
    <t>પદાર્થને તેમના ગુણધર્મો, રચના અને કાર્યના આધારે જુદા પાડે છે.</t>
  </si>
  <si>
    <t>પદાર્થને તેમના દેખાવ, રચના, કાર્ય, સુવાસ વગેરે જેવા અવલોકનક્ષમ લક્ષણોના આધારે ઓળખે છે.</t>
  </si>
  <si>
    <t>અવલોકી શકાય તેવા ગુણધર્મના આધારે વસ્તુ, સજીવ અને પ્રક્રિયાનું વર્ગીકરણ કરે છે.</t>
  </si>
  <si>
    <t>ચાલો, ઈતિહાસ જાણીએ</t>
  </si>
  <si>
    <t>આદિમાનવથી સ્થાયી જીવનની સફર</t>
  </si>
  <si>
    <t>પ્રાચીન નગરો અને ગ્રંથો</t>
  </si>
  <si>
    <t>વિવિધતામાં એકતા</t>
  </si>
  <si>
    <t>ભારતની પ્રારંભિક રાજ્યવ્યવસ્થા</t>
  </si>
  <si>
    <t>પૃથ્વીના આવરણો</t>
  </si>
  <si>
    <t>સરકાર</t>
  </si>
  <si>
    <t>ઐતિહાસિક તથા સાહિત્યિક સ્રોતોને ઓળખી ઈતિહાસના પુનર્ગઠન માટે વિવિધ સ્રોતોના ઉપયોગનું વર્ણન કરે છે</t>
  </si>
  <si>
    <t>તારા, ગ્રહો અને ઉપગ્રહો વચ્ચેનો તફાવત ઓળખે છે. દા.ત., સૂર્ય પૃથ્વી અને ચંદ્ર.</t>
  </si>
  <si>
    <t>પૃથ્વીને જીવ અસ્તિત્વ તથા વિવિધ કટિબંધો સંદર્ભે વિશિષ્ટ અવકાશીય પદાર્થ તરીકે ઓળખે છે.</t>
  </si>
  <si>
    <t>દિવસ-રાત અને ઋતુ પરિવર્તન દર્શાવે છે</t>
  </si>
  <si>
    <t>વિશ્વના નકશા પર ખંડો અને મહાસાગરોની દિશાઓનો નિર્દેશ કરે છે.</t>
  </si>
  <si>
    <t>ગ્રહણને લગતી અંધશ્રધ્ધાઓની વિવેચનાત્મક રીતે ચકાસણી કરે છે.</t>
  </si>
  <si>
    <t>ભારતના નકશામાં ઐતિહાસિક સ્થળો દર્શાવે છે.</t>
  </si>
  <si>
    <t xml:space="preserve">પ્રાચીન સમય દરમિયાનનાં વિકાસના તબક્કાઓ સમજી બે પ્રદેશનાં વિકાસની સરખામણી કરે છે. </t>
  </si>
  <si>
    <t>પ્રાચીન કાળના વિવિધ ધર્મોના વિચારો અને મૂલ્યોનું વિશ્લેષણ કરે છે</t>
  </si>
  <si>
    <t>પોતાની આસપાસના માનવીય વિવિધતાના સ્વરૂપોને સમજે છે અને વર્ણવે છે.</t>
  </si>
  <si>
    <t>પોતાની આસપાસની વિવિધતા તરફ સ્વસ્થ વલણ વિકસાવે છે.</t>
  </si>
  <si>
    <t>વિવિધ પ્રકારની વિભિન્નતાઓને ઓળખી તેની પ્રકૃતિ અને સ્રોતોને સમજે છે.</t>
  </si>
  <si>
    <t>સામાજિક વિવિધતાઓને ઓળખી હકારાત્મક પ્રતિક્રિયા આપે છે.</t>
  </si>
  <si>
    <t>પૃથ્વીના ગોળા અને વિશ્વના નકશા પર અક્ષાંશ-રેખાંશ, ધૃવો, વૃત્તો, આવરણો, પાડોશી દેશો વગેરે દર્શાવે છે.</t>
  </si>
  <si>
    <t>સ્થાનિક સ્તરે સરકારની ભૂમિકાનું વર્ણન કરે છે</t>
  </si>
  <si>
    <t>સરકારના વિવિધ સ્તર સ્થાનિક, રાજ્ય અને સંઘને ઓળખે છે.</t>
  </si>
  <si>
    <t>આપણું ઘર પૃથ્વી</t>
  </si>
  <si>
    <t>दयालु शिकारी</t>
  </si>
  <si>
    <t>एक जगत, एक लोक</t>
  </si>
  <si>
    <t>समझदार नन्ही</t>
  </si>
  <si>
    <t>गिनती ५१ से १००</t>
  </si>
  <si>
    <t>धरती को महकाएं</t>
  </si>
  <si>
    <t>सुबह</t>
  </si>
  <si>
    <t>बूझो तो जानें</t>
  </si>
  <si>
    <t>राजा का हिस्सा</t>
  </si>
  <si>
    <t>परिचित शब्द, वाक्य और सरल बातचीत सुनकर एवं पढ़कर समझते हैं ।</t>
  </si>
  <si>
    <t>वर्णों पर से शब्दों की रचना करते हैं ।</t>
  </si>
  <si>
    <t>वाक्य में प्रयुक्त संयुक्ताक्षरवाले शब्दों को समझते हैं ।</t>
  </si>
  <si>
    <t>परिचित गीत, कविता, पहेलियाँ सुनकर एवं पढ़कर समझते हैं ।</t>
  </si>
  <si>
    <t>घटना का वर्णन करते हैं ।</t>
  </si>
  <si>
    <t>वाक्यों को सही क्रम में रखकर कहानी बनाते हैं ।</t>
  </si>
  <si>
    <t>छपी हुई सामग्री पढ़कर समझते हैं ।</t>
  </si>
  <si>
    <t>शब्दों और अंकों में 51 से 100 तक की गिनती का उच्चारण एवं लेखन कर सकते हैं ।</t>
  </si>
  <si>
    <t>समानार्थी शब्द, विरुधार्थी शब्दों का वाक्य में प्रयोग करते हैं ।</t>
  </si>
  <si>
    <t>संकेतों का अर्थघटन करते हैं ।</t>
  </si>
  <si>
    <t>काव्य पंक्तियों को पढ़कर उनमें निहित भावों और विचारों को व्यक्त करते हैं ।</t>
  </si>
  <si>
    <t>'कौन' कारक के रूपों वाले प्रश्नों के उत्तर मौखिक और लिखित रूप से देते हैं |</t>
  </si>
  <si>
    <t>वचन परिवर्तन करके उसका वाक्य में प्रयोग करते हैं।</t>
  </si>
  <si>
    <t>यूथचर्चा में अपने भावों एवं विचारों को मुक्त रूप से व्यक्त करते हैं ।</t>
  </si>
  <si>
    <t>समान प्रासवाले शब्द बना सकते हैं ।</t>
  </si>
  <si>
    <t>संज्ञा, सर्वनाम और विशेषण को समझकर वाक्य में प्रयोग करते हैं ।</t>
  </si>
  <si>
    <t>चित्र देखकर या विवरण पढ़कर अनुमान लगाते हैं ।</t>
  </si>
  <si>
    <t>बालकहानी, चुटकुले, एकांकी और पत्र सुनकर एवं पढ़कर समझते हैं ।</t>
  </si>
  <si>
    <t>शब्दकोश का उपयोग करते हैं ।</t>
  </si>
  <si>
    <t>छात्र में श्रव्य या वाच्य सामग्री में से अंतर्निहित मूल्य विकसित होते हैं ।</t>
  </si>
  <si>
    <t>વાર્તા/ પરિચ્છેદનું વાંચન કરી અર્થગ્રહણ કરે છે.</t>
  </si>
  <si>
    <t>અર્થપૂર્ણ વાક્યનું અનુલેખન કરે છે.</t>
  </si>
  <si>
    <t>આપેલી વિગતોમાંથી અતાર્કિક શબ્દો તારવી તેને બદલે યોગ્ય શબ્દોનો ઉપયોગ કરે છે.</t>
  </si>
  <si>
    <t>માહિતી મેળવવા Wh (When, Where, What, How many)પ્રશ્નો પૂછી અને તેવા પ્રશ્નોના જવાબ આપે છે.</t>
  </si>
  <si>
    <t>ચિત્ર કે વસ્તુઓનું ત્રણ કે પાંચ વાકયોમાં વર્ણન કરે છે.</t>
  </si>
  <si>
    <t xml:space="preserve">ઘટના તેમજ વાર્તાના પાત્રો, સ્થળો અને ઘટના ક્રમની વિગતોની તારવણી કરે છે. </t>
  </si>
  <si>
    <t>ચિત્ર અને પરિચ્છેદની વિગતોનું વર્ગીકરણ કરે છે.</t>
  </si>
  <si>
    <t>વસ્તુઓના સ્થાન અને સ્થળોનો નિર્દેશ કરે છે.</t>
  </si>
  <si>
    <t xml:space="preserve">લોનવર્ડ્સ સહિત આશરે 500 જેટલા નવીન શબ્દો જાણી અને તેનો ઉપયોગ કરે છે. </t>
  </si>
  <si>
    <t>વર્તમાન અને ભૂતકાળની ઘટનાઓની વિગતો અલગ તારવે છે.</t>
  </si>
  <si>
    <t>પરિચિત ક્ષેત્રમાં બનેલી ક્રિયાનું વર્ણન કરે છે.</t>
  </si>
  <si>
    <t>શબ્દકોશનો ઉપયોગ કરે છે.</t>
  </si>
  <si>
    <t>चित्रपदानि १ त: ४</t>
  </si>
  <si>
    <t>आकाश: पतति</t>
  </si>
  <si>
    <t xml:space="preserve">लेखनम </t>
  </si>
  <si>
    <t>सड्ख्या</t>
  </si>
  <si>
    <t>हस्ती हस्ती हस्ती</t>
  </si>
  <si>
    <t>सप्तवासरा:</t>
  </si>
  <si>
    <t>करोति</t>
  </si>
  <si>
    <t>काकस्य चातुर्यम</t>
  </si>
  <si>
    <t>समय:</t>
  </si>
  <si>
    <t>સરળ ગુજરાતી શબ્દો અને સાદાં વાક્યોનો સંસ્કૃતમાં અનુવાદ કરે છે.</t>
  </si>
  <si>
    <t>ચિત્રોના આધારે તે વસ્તુનું નામ કે ક્રિયા ઓળખે અને સંસ્કૃતમાં લખે છે.</t>
  </si>
  <si>
    <t>સરળ સાદા શબ્દો અને વાક્યોનું શુદ્ધ ઉચ્ચારણ સાથે પઠન કરે છે અને સમજે છે.</t>
  </si>
  <si>
    <t>સાદા પ્રશ્નોના જવાબ એક શબ્દમાં કે નાના વાક્યોમાં લખે છે.</t>
  </si>
  <si>
    <t>સાદા શબ્દોનું અનુલેખન કરે છે.</t>
  </si>
  <si>
    <t>સાદા શબ્દોનું શ્રુતલેખનકરે છે.</t>
  </si>
  <si>
    <t>1 થી 12 સુધીની સંખ્યા સમજીને બોલે છે.</t>
  </si>
  <si>
    <t>1 થી 12 સુધીની સંખ્યા તેમજ સમયનું વાંચન કરે છે.</t>
  </si>
  <si>
    <t>સરળ પદ્યો (સુભાષિતો પ્રહેલિકા અને ગીતો) અને ટૂંકા વાક્યો સાંભળીને સમજે છે.</t>
  </si>
  <si>
    <t>સરળ પદ્યો (સુભાષિતો, પ્રહેલિકા અને ગીતો) અને ટૂંકા વાક્યો શુદ્ધ ઉચ્ચાર સાથે બોલે છે.</t>
  </si>
  <si>
    <t>ઉદાહરણ અથવા આપેલ નિર્દેશને આધારે સંસ્કૃત ભાષામાં નવા શબ્દો અને વાક્યોની રચના કરે છે.</t>
  </si>
  <si>
    <t>પાઠ્યપુસ્તકમાં સમાવિષ્ટ સુભાષિતો તેમજ શ્લોકો અંગે સભાનતા કેળવે છે. અને વ્ય.માં ઉપયોગ કરે છે.</t>
  </si>
  <si>
    <t>સ્વ પરિચયને લગતા ટૂંકા પ્રશ્નો સમજે છે.</t>
  </si>
  <si>
    <t>સ્વ-પરિચયને લગતા ટૂંકા પ્રશ્નોના મૌખિક ઉત્તર આપે છે.</t>
  </si>
  <si>
    <t>સાદા વાક્યો સાંભળીને સમજે છે.</t>
  </si>
  <si>
    <t>સાદાં વાક્યો ( બેથી ત્રણ શબ્દો વાળાં ) બોલે છે.</t>
  </si>
  <si>
    <t>સરળ વાક્યોનું અનુલેખન કરે છે.</t>
  </si>
  <si>
    <t>પૂર્ણકલાકમાં સમય સાંભળીને સમજે છે.</t>
  </si>
  <si>
    <t>પૂર્ણ કલાકમાં સમય સમજીને બોલે છે.</t>
  </si>
  <si>
    <t>ઘડિયાળમાં પૂર્ણ સંખ્યામાં સમયનું વાંચન કરે છે.</t>
  </si>
  <si>
    <t>સૌન્દર્યની સરવાણી</t>
  </si>
  <si>
    <t>અંતરીક્ષમાં સંતાકૂકડી</t>
  </si>
  <si>
    <t>Gabat - 1 Primary School</t>
  </si>
  <si>
    <t>Ta :- Bayad, Di :- Arvalli</t>
  </si>
  <si>
    <t>1 इतनी शक्ति हमें देना</t>
  </si>
  <si>
    <t>3 जरा मुस्कुराइए</t>
  </si>
  <si>
    <t>4 पुस्तक - हमारी मित्र</t>
  </si>
  <si>
    <t>5 जय विज्ञान की</t>
  </si>
  <si>
    <t>6 न्याय</t>
  </si>
  <si>
    <t>7 यह भी एक परीक्षा</t>
  </si>
  <si>
    <t>परिचित कविता सुनकर एवं पढकर समझते हैं।</t>
  </si>
  <si>
    <t>कौन कारक के रूपोवाले प्रश्नों के उत्तर दे सकते हैं।</t>
  </si>
  <si>
    <t>समानार्थी शब्दों का वाक्य में प्रयोग करते हैं।</t>
  </si>
  <si>
    <t>वाक्य में प्रयुक्त संयुक्ताक्षरवाले शब्दों को समझते हैं।</t>
  </si>
  <si>
    <t>घटना का वर्णन करते हैं।</t>
  </si>
  <si>
    <t>संज्ञा और विशेषण को समझकर वाक्य में प्रयोग करते हैं।</t>
  </si>
  <si>
    <t>चुटकुले सुनकर एवं पढकर समझते हैं।</t>
  </si>
  <si>
    <t>शब्द पर से वाक्य बनाते हैं।</t>
  </si>
  <si>
    <t>पत्र सुनकर एवं पढकर समझते हैं।</t>
  </si>
  <si>
    <t>संकेतो का अर्थघटन करते हैं।</t>
  </si>
  <si>
    <t>परिस्थिति अनुसार सरल भाषा में चिट्ठी लिख सकते हैं।</t>
  </si>
  <si>
    <t>रोजमर्रा के व्यवहार की शब्दावली समझते हैं।</t>
  </si>
  <si>
    <t>समान प्रासवाले शब्द बनाते है।</t>
  </si>
  <si>
    <t>परिचित विषय पर अपने विचार मौखिक रूप से व्यक्त कर सकते है।</t>
  </si>
  <si>
    <t>कहानी सुनकर एवं पढकर समझते है।</t>
  </si>
  <si>
    <t>वाक्यों को सही क्रम में रखकर कहानी बना सकते है।</t>
  </si>
  <si>
    <t>क्रिया को समझकर उसका वाक्य में प्रयोग करते है।</t>
  </si>
  <si>
    <t>लिंगभेद को समझकर उसका वाक्य में प्रयोग कर सकते है।</t>
  </si>
  <si>
    <t>वचन परिवर्तन करके उसका वाक्य में प्रयोग करते है।</t>
  </si>
  <si>
    <t>जुझ चर्चा में अपने भावों एवं विचारों को मुक्त रूप से व्यक्त करते है।</t>
  </si>
  <si>
    <t xml:space="preserve">અપૂર્ણાંક સંખ્યાઓ </t>
  </si>
  <si>
    <t xml:space="preserve">અપૂર્ણાંક સંખ્યાની સમજ મેળવી અને સંખયારેખા પર દર્શાવે છે. </t>
  </si>
  <si>
    <t>શુદ્ધ,અશુદ્ધ અને મિશ્ર અપૂર્ણાંક વિશે જણાવે છે.</t>
  </si>
  <si>
    <t xml:space="preserve">સમચ્છેદિ અને વિષમચ્છેદિ અપૂર્ણાંકના અતિસંક્ષિપ્ત સ્વરૂપમાં ફેરવે છે. </t>
  </si>
  <si>
    <t>માહિતી પરથી ચિત્ર આલેખ દોરવા અને તેનો અર્થઘટન કરવું</t>
  </si>
  <si>
    <t xml:space="preserve">આલેખ પત્રની મદદથી અનિયમિત આકારોના ક્ષેત્રફળ શોધે છે </t>
  </si>
  <si>
    <t xml:space="preserve">પ્રમાણની સમજ દર્શાવી અંત્યપદ અને મધ્યપદ જણાવે છે  </t>
  </si>
  <si>
    <t xml:space="preserve">સજીવો-લક્ષણો અને નિવાસસ્થાન </t>
  </si>
  <si>
    <t>વિદ્યુત તથા પરિપથ</t>
  </si>
  <si>
    <t>ચુંબક સાથે ગમ્મત</t>
  </si>
  <si>
    <t>એકમ-5</t>
  </si>
  <si>
    <t>એકમ-6</t>
  </si>
  <si>
    <t>એકમ-7</t>
  </si>
  <si>
    <t>એકમ-8</t>
  </si>
  <si>
    <t>એકમ-11</t>
  </si>
  <si>
    <t>એકમ-12</t>
  </si>
  <si>
    <t>એકમ-16</t>
  </si>
  <si>
    <t>આપણા પ્રાચીન ગ્રંથોથી માહિતગાર થઇ શકશે.</t>
  </si>
  <si>
    <t>મહત્વના રાજ્યો તથા રાજવંશીઓ નાં નોંધપાત્ર યોગદાન ની યાદી બનાવે છે.</t>
  </si>
  <si>
    <t>મહાજનપદોની શાસન વ્યવસ્થા અને અશોકના શિલાલેખ વિષે જાણે છે.</t>
  </si>
  <si>
    <t>જે તે સમયની સાહિતિક રચનાઓમાં દર્શાવેલ ઘટનાઓની ,બનાવોની અને મહાન વ્યક્તિઓની માહિતી મેળવી શકશે.</t>
  </si>
  <si>
    <t>સંસ્કૃતિ અને વિજ્ઞાનના ક્ષેત્રમાં ભારતનું નોંધપાત્ર યોગદાન વર્ણવે છે.</t>
  </si>
  <si>
    <t>ઐતિહસિક વિકાસને લગતી માહિતી નું વિશ્લેષણ કરે છે.</t>
  </si>
  <si>
    <t>પ્રાચીન સમય દરમિયાનના વિકાસ નાં તબ્બકાઓ સમજી બે પ્રદેશોના વિકાસની સરખામણી કરે છે.</t>
  </si>
  <si>
    <t>ભારતના સંપર્કમાં આવેલ બહારના પ્રદેશોના ધર્મ ,કલા,અને સ્થાપત્યોની અસરો દર્શાવે છે.</t>
  </si>
  <si>
    <t>ભારતના નકશામાં પર્વતો,ઉચ્ચપ્રદેશો,મેદાનો,નદીઓ જેવી ભૌગોલિક બાબતો દર્શાવી શકશે.</t>
  </si>
  <si>
    <t>વિવિધ ભૂમિ સ્વરૂપોનું વર્ગીકરણ કરી શકશે.</t>
  </si>
  <si>
    <t>ભારતના નકશામાં રાજ્યો અને કેન્દ્ર શાસિત પ્રદેશો બતાવે છે.</t>
  </si>
  <si>
    <t>વિશ્વના નકશામાં ખંડો અને મહાસાગરોનો દિશા નિર્દેશ કરે છે.</t>
  </si>
  <si>
    <t>નકશામાં રહેલી રૂઢસંજ્ઞાઓને ઓળખે છે.</t>
  </si>
  <si>
    <t>દિશાઓ,પ્રમાણમાપ અને રૂઢસંજ્ઞાઓ ઉપયોગ કરી પોતાની આસપાસના નકશાને સમજે છે.અને દોરે છે</t>
  </si>
  <si>
    <t>ભારતના નકશામાં સ્થાન,સીમા,વિસ્તાર,દર્શાવે છે.</t>
  </si>
  <si>
    <t>ગ્રામ્ય અને શહેરી સ્તરે વ્યવસાયની તકો સર્જનાર વિવધ પાસાઓનું વર્ણન કરશે.</t>
  </si>
  <si>
    <t>સ્થાનિક કક્ષાએ સરકારના કાર્યોનું વિશ્લેષણ કરી સમજ કેળવે છે</t>
  </si>
  <si>
    <t>જીવન નિર્વાહ માં ગૃહઉદ્યોગો માટેની તકોને શોધી સમજ કેળવે છે.</t>
  </si>
  <si>
    <t>એકમ -17</t>
  </si>
  <si>
    <t>એકમ -13</t>
  </si>
  <si>
    <t>1 मम अंगानि</t>
  </si>
  <si>
    <t>2 दक्षिणपादम्</t>
  </si>
  <si>
    <t>3 करोमि</t>
  </si>
  <si>
    <t>4 प्रहेलिकाः</t>
  </si>
  <si>
    <t>5 मम विद्यालयः</t>
  </si>
  <si>
    <t>6 भवतु भारतम्</t>
  </si>
  <si>
    <t>7 सुभाषितानि</t>
  </si>
  <si>
    <t>8 जन्मोदिनोत्सवः</t>
  </si>
  <si>
    <t>9 सूक्तयः</t>
  </si>
  <si>
    <t>સરળ પદ્યો (સુભાષિતો, પ્રહેલિકા અને ગીતો) અને ટૂંકા વાક્યો સાંભળીને સમજે છે.</t>
  </si>
  <si>
    <t>સાદા, સરળ અને ગેય સુભાષિતો અને ગીતોનું લયબદ્ધ પઠન કરી શકે છે અને ગાન કરે છે.</t>
  </si>
  <si>
    <t>સ્વ પરિચયને લગતા ટૂંકા પ્રશ્નો સમજી શકે છે.</t>
  </si>
  <si>
    <t>સ્વ પરિચયને લગતા ટૂંકા પ્રશ્નોના મૌખિક ઉત્તર આપી શકશે.</t>
  </si>
  <si>
    <t>સરળ પદ્યો, સુભાષિતો અને ટૂંકા વાક્યો શુદ્ધ ઉચ્ચાર સાથે બોલી શકશે.</t>
  </si>
  <si>
    <t>ઉદાહરણ અથવા આપેલ નિર્દેશને આધારે સંસ્કૃત ભાષામાં નવા શબ્દો અને વાક્યોની રચના કરી શકશે.</t>
  </si>
  <si>
    <t>પૂર્ણ કલાકમાં સમય સાંભળીને સમજી શકશે.</t>
  </si>
  <si>
    <t>પૂર્ણ કલાકમાં સમય બોલીને સમજી શકશે.</t>
  </si>
  <si>
    <t>સરળ ગુજરાતી શબ્દોનો સંસ્કૃતમાં અનુવાદ કરી શકશે.</t>
  </si>
  <si>
    <t>કંઠસ્થ કરેલ સુભાષિત કે પદ્યના કોઈ</t>
  </si>
  <si>
    <t>પાઠ્યપુસ્તકમાં સમાવિષ્ટ વિષયવસ્તુના આધારે ભારતીય સંસ્કૃતિના સનાતન મૂલ્યો અંગે જાગૃત થશે, તેમજ તેના પાલન માટે તત્પરતા કેશવે છે.</t>
  </si>
  <si>
    <t>સરળ વાક્યોનું અનુલેખન કરી શકે છે.</t>
  </si>
  <si>
    <t>સરળ સાદાં શબ્દો અને વાક્યોનું શુદ્ધ ઉચ્ચારણ સાથે પઠન કરે છે અને સમજે છે.</t>
  </si>
  <si>
    <t>વિવિધ ઉત્સવોની ઉજવમીમાં બારતીય પરંપરાઓના પાલન માટે પ્રતિબદ્ધ બનશે.</t>
  </si>
  <si>
    <t>સાદાં વાક્યો (બેથી ત્રણ શબ્દોવાળાં) બોલે છે.</t>
  </si>
  <si>
    <t>સરળ વાક્યો, સૂક્તિઓ અને સુભાષિતોમાં આવેલ વિસર્ગ અને અનુસ્વારવાળા પદોનું વાચન કરી શકશે.</t>
  </si>
  <si>
    <t>પાઠ્યપુસ્તકમાં સમાવિષ્ટ સુભાષિતો તેમજ શ્લોકો અંગે સબાનતા કેળવશે અને વ્યવહારમાં ઉપયોગ કરશે.</t>
  </si>
  <si>
    <t>2 अनूठे इन्सान</t>
  </si>
  <si>
    <t>અર્થપૂર્ણ સંદર્ભમાં આપેલ શબ્દો, વાક્યોનું અનુલેખન કરી શકે છે.</t>
  </si>
  <si>
    <t>આપેલ શબ્દ સમૂહ માંથી અતાર્કિક શબ્દો અલગ કરી શકે છે.</t>
  </si>
  <si>
    <t>માહિતી મેળવવા Wh પ્રકારના પ્રશ્નો કરી શકે છે.</t>
  </si>
  <si>
    <t>બીજ ગણિતની ઓળખ તેમજ ચલ વિશેનો ખ્યાલ સમજે છે</t>
  </si>
  <si>
    <t> ગુણોત્તર અને પ્રમાણ</t>
  </si>
  <si>
    <t>ગતિ અને અંતરનું માપન</t>
  </si>
  <si>
    <t>પ્રકાશ,પડછાયો અને પરાવર્તન</t>
  </si>
  <si>
    <t>આપણી આસપાસની હવા</t>
  </si>
  <si>
    <t>સજીવોમાંરહેલી વિવિધ લાક્ષણિકતાઓ વિશે સમજે છે.</t>
  </si>
  <si>
    <r>
      <t xml:space="preserve">ભૌતિક રાશીઓ અને તેનું </t>
    </r>
    <r>
      <rPr>
        <sz val="12"/>
        <color indexed="8"/>
        <rFont val="Arial Unicode MS"/>
        <family val="2"/>
      </rPr>
      <t>SI</t>
    </r>
    <r>
      <rPr>
        <sz val="10"/>
        <color indexed="8"/>
        <rFont val="Arial Unicode MS"/>
        <family val="2"/>
      </rPr>
      <t xml:space="preserve"> એકમ માં માપન રજુ કરે છે.</t>
    </r>
  </si>
  <si>
    <t>વિદ્યુતપરિપથ તથા તેના ઘટકો વિશે સમજે છે.</t>
  </si>
  <si>
    <t>વિદ્યુત(વીજળી)ના ઉપયોગમાં સાવચેતી રાખતા શીખે છે.</t>
  </si>
  <si>
    <t xml:space="preserve">ચુંબકીય અને બિન-ચુંબકીય પદાર્થોને જાણે છે. </t>
  </si>
  <si>
    <t>ચુંબકના વિવિધ પ્રકારો વિશે જાણે અને બનાવવાની રીત સમજે છે.</t>
  </si>
  <si>
    <t>ચુંબકીય ધ્રુવો  વિશે સમજે છે</t>
  </si>
  <si>
    <t>ચુંબકો વચ્ચે થતું આકર્ષણ અને અપાકર્ષણ પ્રયોગ દ્વારા સમજે છે.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</si>
  <si>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</si>
  <si>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જે તે પેજ અનલોક કરવા માટે પાસવર્ડ તરીકે 1438 નાખવો.</t>
  </si>
  <si>
    <t>પર્વત તારા</t>
  </si>
  <si>
    <t>વાર્તા રે વાર્તા</t>
  </si>
  <si>
    <t>ચોમાસામાં સૌન્દર્ય સૃષ્ટિ</t>
  </si>
  <si>
    <t>દ્રષ્ટી પારની સૃષ્ટિ</t>
  </si>
  <si>
    <t>જય જય ગરવી ગુજરાત</t>
  </si>
  <si>
    <t>રાષ્ટ્રીય શાયર ઝવેરચંદ મેઘાણી</t>
  </si>
  <si>
    <t>નવી નવાઈનું સરઘસ</t>
  </si>
  <si>
    <t>રામ રાખે તેમ રહીએ</t>
  </si>
  <si>
    <t>નામનો મોહ છૂટ્યો</t>
  </si>
  <si>
    <t>લેખણ ઝાલી નો રહી</t>
  </si>
  <si>
    <t xml:space="preserve">વર્ણમાલા ના પરિચયને આધારે સ્પષ્ટ ઉચ્ચારણ કરે. </t>
  </si>
  <si>
    <t xml:space="preserve">વાર્તા કે સંવાદને રજૂ કરી શકે છે. </t>
  </si>
  <si>
    <t>વ્યક્તિવાચક, સમૂહવાચક, જાતિવાચક, દ્રવ્યવાચક અને ભાવવાચક નામને ઓળખે અને ઉપયોગ કરે.</t>
  </si>
  <si>
    <t xml:space="preserve">વાતચીત સાંભળે અને તેનો ભાવ સમજીને પ્રતિભાવ આપે. </t>
  </si>
  <si>
    <t xml:space="preserve">વાક્યમાં રહેલ વિશેષણ અને ક્રિયાવિશેષણ ને ઓળખે અને ઉપયોગ કરે. </t>
  </si>
  <si>
    <t xml:space="preserve">શબ્દોનો ઉપયોગ કરી અર્થપૂર્ણ વાક્ય સંવાદ કે પરિચ્છદની રચના કરે છે. </t>
  </si>
  <si>
    <t>શબ્દના લિંગ અને વચન ઓળખી શબ્દનો રૂપાંતર કરી અન્ય શબ્દ બનાવે.</t>
  </si>
  <si>
    <t xml:space="preserve">ભાવવાહી કાવ્ય ગાન કરે. પોતાને મનગમતું કાવ્ય કંઠસ્થ કરે. </t>
  </si>
  <si>
    <t xml:space="preserve">સ્થાનિક ભાષાના શબ્દોને માન્ય ભાષા ના શબ્દો સાથે સરખામણી કરે. </t>
  </si>
  <si>
    <t>તળપદા શબ્દોને શિષ્ટ શબ્દોથી જુદા તારવે અને તેવા શબ્દોનો વાક્ય પ્રયોગ કરે.</t>
  </si>
  <si>
    <t xml:space="preserve">ભાવાત્મક અભિવ્યક્તિ માટે યોગ્ય શબ્દ અને વાક્ય રચનાઓ પ્રયોજે. </t>
  </si>
  <si>
    <t xml:space="preserve">ગધ્યની વર્ણાત્મક સામગ્રીમાંથી વિગતો શોધે સમજે અને પ્રશ્નોના ઉત્તર આપી શકે છે. </t>
  </si>
  <si>
    <t xml:space="preserve">સુંદર અક્ષરોમાં શ્રુતલેખન કરી શકે છે. </t>
  </si>
  <si>
    <t xml:space="preserve">કાવ્યના ભાવને સમજી તેને સમજ આપી શકે છે કે પ્રશ્નોત્તર કરી શકે છે. </t>
  </si>
  <si>
    <t xml:space="preserve">પરિચ્છેદ ના પ્રશ્નો ની રજૂઆત કરવા માટે સ્થાનિક ભાષાનો વિવેકપૂર્ણ ઉપયોગ કરે. </t>
  </si>
  <si>
    <t xml:space="preserve">ટૂંકી વાર્તા કે કથનનું સભાનતા પૂર્વક શ્રવણ કરે છે. </t>
  </si>
  <si>
    <t xml:space="preserve">અગાઉ શીખી ગયેલા ભાષા રચનાના બે કે તેથી વધારે ઘટકોનો ઉપયોગ કરી વાક્ય રચના કરે. </t>
  </si>
  <si>
    <t xml:space="preserve">વિધાન વાક્ય પ્રશ્નાર્થ વાક્ય ઉદગાર વાક્ય વગેરે વાક્ય પ્રકાર ઓળખી શકે છે. </t>
  </si>
  <si>
    <t xml:space="preserve">લેખન કરવાના પ્રસંગોમાં પોતાની ભાષાકીય સજ્જતાનો ઉપયોગ કરે. </t>
  </si>
  <si>
    <t xml:space="preserve">લય અને ઢાળ પ્રમાણે કાવ્યા ગાન કરે. </t>
  </si>
  <si>
    <t>બહુકોણ તથા ખુણાની સમાજ કેળવે છે.</t>
  </si>
  <si>
    <t>આપેલા ખૂણાને લઘુકોણ, ગુરુકોણ, કાટકોણ, સરળકોણ કે પ્રતિબિંબ કોણ તરીકે દર્શાવે છે</t>
  </si>
  <si>
    <t>સંખ્યારેખા પર પૂર્ણાંકો નું નિરૂપણ કરતા શીખે છે.</t>
  </si>
  <si>
    <t>સંખ્યારેખા પર પૂર્ણાંક સંખ્યાઓને લગતા સરવાળા-બાદબાકીના દાખલા ગણે છે.</t>
  </si>
  <si>
    <t>ખાદ્ય પદાર્થોના ઘટકો તથા તેના સ્રોતો વિષે સમજે છે.</t>
  </si>
  <si>
    <t>ખાદ્યપદાર્થો માં હાજર પોષકતત્વો નું પરીક્ષણ હાથ ધરે છે. .</t>
  </si>
  <si>
    <t>સમતોલ આહારની ઉપયોગિતા વિશે સમજ કેળવે છે..</t>
  </si>
  <si>
    <t>ખોરાકની ત્રુટીથી થતા ત્રુટીજન્ય રોગોથી માહિતગાર થાય છે  .</t>
  </si>
  <si>
    <t>અલગીકરણની પદ્ધતિઓ વિશે જાણે છે.</t>
  </si>
  <si>
    <t>નિક્ષેપન,નિતારણ,અને ગાળણ વિશે વધુ સમજે છે..</t>
  </si>
  <si>
    <t>બાષ્પીભવન અને ઘનીભવન ની ઘટનાઓ સમજે છે..</t>
  </si>
  <si>
    <t>અલગીકરણની એક કરતા વધુ પધ્ધતિઓના વૈજ્ઞાનિક ખ્યાલોને રોજિંદા જીવનમાં લાગુ કરે છે.</t>
  </si>
  <si>
    <t>છોડ,ક્ષુપ,વ્રુક્ષ ને તેમના દેખાવ,રચના, સુવાસ વગેરે અવલોકનક્ષમ લક્ષણોના આધારે ઓળખે છે.</t>
  </si>
  <si>
    <t>છોડ,ક્ષુપ,વ્રુક્ષને તેમના ગુણધર્મો, રચના અને કાર્યના આધારે જુદા પાડે છે.</t>
  </si>
  <si>
    <t>પ્રકાંડ,પર્ણ અને મૂળ વિશે જાણે છે.</t>
  </si>
  <si>
    <t>પુષ્પના વિવિધ ભાગો વિશે સમજ કેળવે છે.</t>
  </si>
  <si>
    <t>સ્ત્રીકેસર &amp; પુંકેસરની નામનિર્દેશન વાળી આકૃતિ/ફ્લોચાર્ટ દોરે છે</t>
  </si>
  <si>
    <t>અચલ સાંધા &amp; ચલ સાંધા વિશે જાણે છે.</t>
  </si>
  <si>
    <t xml:space="preserve">કંકાલતંત્ર (હાડપિંજર ) વિશે સમજ કેળવે છે. </t>
  </si>
  <si>
    <t xml:space="preserve">વિવિધ પ્રાણીઓની ચાલ વિશે માહિતગાર થાય છે.  </t>
  </si>
  <si>
    <t>સજીવોની નામનિર્દેશન વાળી આકૃતિ/ફ્લોચાર્ટ દોરે છે.</t>
  </si>
  <si>
    <t>દુર શું? નજીક શું?</t>
  </si>
  <si>
    <t>અપરાજેય</t>
  </si>
  <si>
    <t>પરોપકારી મનુષ્યો</t>
  </si>
  <si>
    <t>એક ઇડરનો વાણિયો</t>
  </si>
  <si>
    <t>બે રૂપિયા</t>
  </si>
  <si>
    <t>શેરીએ આવે સાદ</t>
  </si>
  <si>
    <t>સાપુતારાનો પ્રવાસ</t>
  </si>
  <si>
    <t>એકલો જાને રે</t>
  </si>
  <si>
    <t>કોઈ દેખાડો</t>
  </si>
  <si>
    <t>વ્યવહારિક વ્યાકરણ</t>
  </si>
  <si>
    <t>કાવ્ય માંથી પ્રાસ વાળા શબ્દો શોધી તેની જોડી બનાવી શકે છે.</t>
  </si>
  <si>
    <t>આપેલ માહિતીને સમજી ક્યાં, ક્યારે, કેમ, શું, વગેરે જેવા પ્રશ્નો બનાવી શકે છે.</t>
  </si>
  <si>
    <t>ઘટનાના ક્રમ મુજબ વાક્યો ગોઠવી શકે છે.</t>
  </si>
  <si>
    <t>શબ્દ સમૂહ માટે એક શબ્દ આપી શકે છે.</t>
  </si>
  <si>
    <t>આપેલ વાક્યો કે ફકારામાંથી અયોગ્ય /અતાર્કિક શબ્દો શોધી સુધારી શકે છે.</t>
  </si>
  <si>
    <t>પદ્યમાંથી ગદ્ય માં રૂપાંતર કરી શકે છે.</t>
  </si>
  <si>
    <t>અનુભવેલી ઘટનાઓને આધારે યોગ્ય ઉકેલ મેળવી શકે છે.</t>
  </si>
  <si>
    <t>સંજ્ઞાના પ્રકાર ઓળખે છે. તથા તેના આધારે શબ્દો અલગ તારવી શકે છે.</t>
  </si>
  <si>
    <t xml:space="preserve">શબ્દોનો ઉપયોગ કરી સંવાદ, પરિચ્છદ કે વાર્તાની રચના કરે છે. </t>
  </si>
  <si>
    <t xml:space="preserve">ગદ્યની વર્ણાત્મક સામગ્રીમાંથી વિગતો શોધે સમજે અને પ્રશ્નોના ઉત્તર આપી શકે છે. </t>
  </si>
  <si>
    <t>ભાવ વાચક સંજ્ઞાને લગતા શબ્દો શોધી લખી શકે છે.</t>
  </si>
  <si>
    <t>રજીસ્ટર સંખ્યા :-</t>
  </si>
  <si>
    <t>https://drive.google.com/drive/folders/1Wyxs6RQwl-i4qPoNP65CEmWq7scY8NsS?usp=sharing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</si>
  <si>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</si>
  <si>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</si>
  <si>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t>Health is Wealth</t>
  </si>
  <si>
    <t xml:space="preserve">Manners Matter </t>
  </si>
  <si>
    <t>Circle of Love</t>
  </si>
  <si>
    <t>Around the World</t>
  </si>
  <si>
    <t xml:space="preserve">પરિચિત પરિસ્થિતિમાં સંવાદ કરે છે. </t>
  </si>
  <si>
    <t xml:space="preserve">નામને અનુરૂપ ક્રિયા સૂચક શબ્દોનો ઉપયોગ કરી કાવ્ય(rhymes)ને આગળ વધારે છે. </t>
  </si>
  <si>
    <t xml:space="preserve">ટૂંકી પરિચિત વાર્તાઓ સાંભળી અને સહાયક સામગ્રીનો ઉપયોગ કરી વાર્તા કહે છે. </t>
  </si>
  <si>
    <t xml:space="preserve">પોતાની અને અન્યની શક્તિઓ અને ક્ષમતાઓ અંગે પ્રશ્નો પૂછી અને તેવાં પ્રશ્નોનાં જવાબ આપે છે. </t>
  </si>
  <si>
    <t xml:space="preserve">પત્ર, ઈ-મેલ લખે છે અને તેનો જવાબ આપે છે. </t>
  </si>
  <si>
    <t>સ્થાનિક પ્ર્યાવરણમાં ઉપલબ્ધ પરિચ્છેદ અંગ્રેજીમાં વાંચે છે.</t>
  </si>
  <si>
    <t xml:space="preserve">શબ્દો,શબ્દસમૂહો, અન્ય માહિતી પરથી પરિચ્છેદ લખે છે. </t>
  </si>
  <si>
    <t xml:space="preserve">ટેબલ,ગ્રાફ,નકશા,પરિચ્છેદના આધારે વિગતો તારવી જણાવે છે. </t>
  </si>
  <si>
    <t>Strength of Nature</t>
  </si>
  <si>
    <t>6. Unity in Diversity</t>
  </si>
  <si>
    <t>7. Be a Champion</t>
  </si>
  <si>
    <t>8. I am Capable</t>
  </si>
  <si>
    <t>9. Techno - Tour</t>
  </si>
  <si>
    <t>10. School of Skills</t>
  </si>
  <si>
    <t>આપેલ કોષ્ટક/ચિત્રોનો અભ્યાસ કરી પ્રશ્નોના ઉત્તર આપી શકે છે.</t>
  </si>
  <si>
    <t>નામને અનુરૂપ શબ્દોનો ઉપાયોગ કરી કાવ્ય લખી શકે છે.</t>
  </si>
  <si>
    <t>આપેલ શબ્દોના Rhyming words શોધી લખી શકે છે.</t>
  </si>
  <si>
    <t>આપેલ પશ્નોના "Yes","No" માં યોગ્ય રીતે ઉત્તર લખી શકે છે.</t>
  </si>
  <si>
    <t>આપેલા શબ્દોનો ઉપયોગ કરી યોગ્ય વાક્ય રચના કરી શકે છે.</t>
  </si>
  <si>
    <t>ચિત્રનો અભ્યાસ કરી પ્રશ્નોના જવાબ આપી શકે છે.</t>
  </si>
  <si>
    <t>યોગ્ય નામપદ/સર્વનામ નો ઉપયોગ કરી ખાલી જગ્યા ભરી શકે છે.</t>
  </si>
  <si>
    <t>પોતાની અને અન્યની માહિતી મેળવવા પ્રશ્રો પૂછી શકશે અને તેવા પ્રશ્નોના જવાબ આપી શકશે.</t>
  </si>
  <si>
    <t>વાક્યોને and, but, so જેવા સંયોજકો વડે જોડી શકે છે.</t>
  </si>
  <si>
    <t>2025-'26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</si>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</sst>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87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sz val="13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9"/>
      <color theme="1"/>
      <name val="Arial Unicode MS"/>
      <family val="2"/>
    </font>
    <font>
      <sz val="11"/>
      <color theme="1"/>
      <name val="Arial Unicode MS"/>
      <family val="2"/>
    </font>
    <font>
      <b/>
      <sz val="16"/>
      <color rgb="FFFF0000"/>
      <name val="Arial Unicode MS"/>
      <family val="2"/>
    </font>
    <font>
      <sz val="10"/>
      <color indexed="8"/>
      <name val="Arial Unicode MS"/>
      <family val="2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  <font>
      <b/>
      <sz val="14"/>
      <color rgb="FFFF0000"/>
      <name val="Arial Unicode MS"/>
      <family val="2"/>
    </font>
    <font>
      <b/>
      <sz val="16"/>
      <color rgb="FF00B050"/>
      <name val="Arial Unicode MS"/>
      <family val="2"/>
    </font>
    <font>
      <sz val="14"/>
      <color theme="1"/>
      <name val="Cambria"/>
      <family val="1"/>
      <scheme val="major"/>
    </font>
    <font>
      <sz val="10"/>
      <name val="Arial Unicode MS"/>
      <family val="2"/>
    </font>
    <font>
      <sz val="11"/>
      <name val="Arial Unicode MS"/>
      <family val="2"/>
    </font>
    <font>
      <sz val="7"/>
      <name val="Arial Unicode MS"/>
      <family val="2"/>
    </font>
    <font>
      <sz val="8"/>
      <color theme="1"/>
      <name val="Arial Unicode MS"/>
      <family val="2"/>
    </font>
    <font>
      <sz val="9"/>
      <name val="Arial Unicode MS"/>
      <family val="2"/>
    </font>
    <font>
      <sz val="8"/>
      <name val="Arial Unicode MS"/>
      <family val="2"/>
    </font>
    <font>
      <sz val="6"/>
      <name val="Arial Unicode MS"/>
      <family val="2"/>
    </font>
    <font>
      <b/>
      <sz val="11"/>
      <color theme="1"/>
      <name val="Arial Unicode MS"/>
      <family val="2"/>
    </font>
    <font>
      <sz val="16"/>
      <color theme="1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13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9"/>
      <color theme="1"/>
      <name val="Arial Unicode MS"/>
      <family val="2"/>
    </font>
    <font>
      <sz val="10"/>
      <color theme="1"/>
      <name val="Arial Nova"/>
      <family val="2"/>
    </font>
    <font>
      <b/>
      <sz val="9"/>
      <color theme="1"/>
      <name val="Arial Nova"/>
      <family val="2"/>
    </font>
    <font>
      <b/>
      <sz val="18"/>
      <color indexed="8"/>
      <name val="Cambria"/>
      <family val="1"/>
      <scheme val="major"/>
    </font>
    <font>
      <sz val="14"/>
      <color indexed="8"/>
      <name val="Cambria"/>
      <family val="1"/>
      <scheme val="major"/>
    </font>
    <font>
      <b/>
      <sz val="14"/>
      <color rgb="FFFFFF00"/>
      <name val="Arial Unicode MS"/>
      <family val="2"/>
    </font>
    <font>
      <b/>
      <sz val="9"/>
      <color rgb="FF000000"/>
      <name val="Arial Nova"/>
      <family val="2"/>
    </font>
    <font>
      <b/>
      <sz val="11"/>
      <name val="Arial Nova"/>
      <family val="2"/>
    </font>
    <font>
      <b/>
      <sz val="10"/>
      <color rgb="FF000000"/>
      <name val="Arial Nova"/>
      <family val="2"/>
    </font>
    <font>
      <sz val="10"/>
      <name val="Arial Nova"/>
      <family val="2"/>
    </font>
    <font>
      <sz val="9"/>
      <name val="Arial Nova"/>
      <family val="2"/>
    </font>
    <font>
      <b/>
      <sz val="8"/>
      <color rgb="FF000000"/>
      <name val="Arial Nova"/>
      <family val="2"/>
    </font>
    <font>
      <b/>
      <sz val="8"/>
      <name val="Arial Nova"/>
      <family val="2"/>
    </font>
    <font>
      <b/>
      <sz val="10"/>
      <name val="Arial Nova"/>
      <family val="2"/>
    </font>
    <font>
      <b/>
      <sz val="10"/>
      <color theme="1"/>
      <name val="Arial Unicode MS"/>
      <family val="2"/>
    </font>
    <font>
      <sz val="12"/>
      <color indexed="8"/>
      <name val="Arial Unicode MS"/>
      <family val="2"/>
    </font>
    <font>
      <b/>
      <sz val="7"/>
      <color theme="1"/>
      <name val="Arial Unicode MS"/>
      <family val="2"/>
    </font>
    <font>
      <b/>
      <sz val="14"/>
      <color rgb="FF002060"/>
      <name val="Arial Unicode MS"/>
      <family val="2"/>
    </font>
    <font>
      <sz val="10"/>
      <color rgb="FF000000"/>
      <name val="Arial Unicode MS"/>
      <family val="2"/>
    </font>
    <font>
      <b/>
      <sz val="16"/>
      <color theme="1"/>
      <name val="Cambria"/>
      <family val="1"/>
      <scheme val="major"/>
    </font>
    <font>
      <b/>
      <sz val="18"/>
      <color theme="1"/>
      <name val="SHREE_GUJ_OTF_0750"/>
      <charset val="1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sz val="12"/>
      <color rgb="FF0000FF"/>
      <name val="Cambria"/>
      <family val="1"/>
      <scheme val="major"/>
    </font>
    <font>
      <sz val="11"/>
      <color rgb="FF0000FF"/>
      <name val="Arial Unicode MS"/>
      <family val="2"/>
    </font>
    <font>
      <sz val="8"/>
      <color rgb="FF0000FF"/>
      <name val="Arial Unicode MS"/>
      <family val="2"/>
    </font>
    <font>
      <b/>
      <sz val="10"/>
      <color rgb="FF0000FF"/>
      <name val="Cambria"/>
      <family val="1"/>
      <scheme val="major"/>
    </font>
    <font>
      <b/>
      <sz val="16"/>
      <color theme="0"/>
      <name val="Cambria"/>
      <family val="1"/>
      <scheme val="major"/>
    </font>
    <font>
      <b/>
      <sz val="16"/>
      <color theme="0"/>
      <name val="Arial Unicode MS"/>
      <family val="2"/>
    </font>
    <font>
      <b/>
      <sz val="12"/>
      <name val="Arial Unicode MS"/>
      <family val="2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rgb="FFC9DAF8"/>
      </patternFill>
    </fill>
    <fill>
      <patternFill patternType="solid">
        <fgColor theme="0" tint="-4.9989318521683403E-2"/>
        <bgColor rgb="FFF4CC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4CCCC"/>
      </patternFill>
    </fill>
    <fill>
      <patternFill patternType="solid">
        <fgColor theme="9" tint="0.79998168889431442"/>
        <bgColor rgb="FFF4CCCC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4" fillId="0" borderId="0" applyNumberFormat="0" applyFill="0" applyBorder="0" applyAlignment="0" applyProtection="0">
      <alignment vertical="top"/>
      <protection locked="0"/>
    </xf>
  </cellStyleXfs>
  <cellXfs count="30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14" fillId="0" borderId="2" xfId="0" applyFont="1" applyBorder="1" applyProtection="1">
      <protection hidden="1"/>
    </xf>
    <xf numFmtId="0" fontId="14" fillId="0" borderId="18" xfId="0" applyFont="1" applyBorder="1" applyProtection="1">
      <protection hidden="1"/>
    </xf>
    <xf numFmtId="0" fontId="14" fillId="0" borderId="3" xfId="0" applyFont="1" applyBorder="1" applyProtection="1">
      <protection hidden="1"/>
    </xf>
    <xf numFmtId="0" fontId="14" fillId="0" borderId="19" xfId="0" applyFont="1" applyBorder="1" applyProtection="1">
      <protection hidden="1"/>
    </xf>
    <xf numFmtId="0" fontId="14" fillId="0" borderId="20" xfId="0" applyFont="1" applyBorder="1" applyProtection="1">
      <protection hidden="1"/>
    </xf>
    <xf numFmtId="0" fontId="14" fillId="0" borderId="0" xfId="0" applyFont="1" applyBorder="1" applyProtection="1">
      <protection hidden="1"/>
    </xf>
    <xf numFmtId="0" fontId="14" fillId="0" borderId="0" xfId="0" applyFont="1" applyBorder="1" applyAlignment="1" applyProtection="1">
      <protection hidden="1"/>
    </xf>
    <xf numFmtId="0" fontId="14" fillId="0" borderId="21" xfId="0" applyFont="1" applyBorder="1" applyProtection="1">
      <protection hidden="1"/>
    </xf>
    <xf numFmtId="0" fontId="14" fillId="0" borderId="15" xfId="0" applyFont="1" applyBorder="1" applyProtection="1">
      <protection hidden="1"/>
    </xf>
    <xf numFmtId="0" fontId="14" fillId="0" borderId="22" xfId="0" applyFont="1" applyBorder="1" applyProtection="1"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0" fontId="14" fillId="0" borderId="0" xfId="0" applyFont="1" applyBorder="1" applyAlignment="1" applyProtection="1">
      <alignment horizontal="left" vertical="center"/>
      <protection hidden="1"/>
    </xf>
    <xf numFmtId="0" fontId="14" fillId="0" borderId="23" xfId="0" applyFont="1" applyBorder="1" applyProtection="1">
      <protection hidden="1"/>
    </xf>
    <xf numFmtId="0" fontId="14" fillId="0" borderId="24" xfId="0" applyFont="1" applyBorder="1" applyProtection="1">
      <protection hidden="1"/>
    </xf>
    <xf numFmtId="0" fontId="14" fillId="0" borderId="25" xfId="0" applyFont="1" applyBorder="1" applyProtection="1">
      <protection hidden="1"/>
    </xf>
    <xf numFmtId="0" fontId="14" fillId="0" borderId="26" xfId="0" applyFont="1" applyBorder="1" applyProtection="1">
      <protection hidden="1"/>
    </xf>
    <xf numFmtId="0" fontId="12" fillId="0" borderId="27" xfId="0" applyFont="1" applyBorder="1" applyAlignment="1" applyProtection="1">
      <alignment horizontal="center" vertical="center"/>
      <protection hidden="1"/>
    </xf>
    <xf numFmtId="0" fontId="14" fillId="0" borderId="27" xfId="0" applyFont="1" applyBorder="1" applyProtection="1">
      <protection hidden="1"/>
    </xf>
    <xf numFmtId="0" fontId="13" fillId="0" borderId="0" xfId="0" applyFont="1" applyBorder="1" applyAlignment="1" applyProtection="1">
      <alignment horizontal="center"/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4" fillId="0" borderId="28" xfId="0" applyFont="1" applyBorder="1" applyProtection="1">
      <protection hidden="1"/>
    </xf>
    <xf numFmtId="0" fontId="14" fillId="0" borderId="29" xfId="0" applyFont="1" applyBorder="1" applyProtection="1">
      <protection hidden="1"/>
    </xf>
    <xf numFmtId="0" fontId="14" fillId="0" borderId="30" xfId="0" applyFont="1" applyBorder="1" applyProtection="1">
      <protection hidden="1"/>
    </xf>
    <xf numFmtId="0" fontId="16" fillId="0" borderId="17" xfId="0" applyFont="1" applyBorder="1" applyAlignment="1" applyProtection="1">
      <alignment horizontal="left" vertical="center"/>
      <protection hidden="1"/>
    </xf>
    <xf numFmtId="0" fontId="20" fillId="3" borderId="5" xfId="0" applyFont="1" applyFill="1" applyBorder="1" applyAlignment="1" applyProtection="1">
      <alignment horizontal="left" vertical="center"/>
      <protection hidden="1"/>
    </xf>
    <xf numFmtId="0" fontId="20" fillId="3" borderId="7" xfId="0" applyFont="1" applyFill="1" applyBorder="1" applyAlignment="1" applyProtection="1">
      <alignment horizontal="left" vertical="center"/>
      <protection hidden="1"/>
    </xf>
    <xf numFmtId="0" fontId="20" fillId="3" borderId="31" xfId="0" applyFont="1" applyFill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locked="0"/>
    </xf>
    <xf numFmtId="14" fontId="3" fillId="0" borderId="10" xfId="0" applyNumberFormat="1" applyFont="1" applyBorder="1" applyAlignment="1" applyProtection="1">
      <alignment horizontal="left" vertical="center"/>
      <protection locked="0"/>
    </xf>
    <xf numFmtId="0" fontId="20" fillId="3" borderId="9" xfId="0" applyFont="1" applyFill="1" applyBorder="1" applyAlignment="1" applyProtection="1">
      <alignment horizontal="left" vertical="center"/>
      <protection hidden="1"/>
    </xf>
    <xf numFmtId="0" fontId="22" fillId="4" borderId="4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  <protection hidden="1"/>
    </xf>
    <xf numFmtId="0" fontId="26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7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4" fillId="0" borderId="33" xfId="0" applyFont="1" applyBorder="1" applyAlignment="1" applyProtection="1">
      <alignment vertical="center"/>
      <protection hidden="1"/>
    </xf>
    <xf numFmtId="0" fontId="24" fillId="0" borderId="4" xfId="0" applyFont="1" applyBorder="1" applyAlignment="1" applyProtection="1">
      <alignment horizontal="center" vertical="center"/>
      <protection hidden="1"/>
    </xf>
    <xf numFmtId="0" fontId="24" fillId="0" borderId="37" xfId="0" applyFont="1" applyBorder="1" applyAlignment="1" applyProtection="1">
      <alignment horizontal="center" vertical="center"/>
      <protection hidden="1"/>
    </xf>
    <xf numFmtId="0" fontId="31" fillId="0" borderId="33" xfId="0" applyFont="1" applyBorder="1" applyAlignment="1" applyProtection="1">
      <alignment vertical="center" wrapText="1"/>
      <protection hidden="1"/>
    </xf>
    <xf numFmtId="0" fontId="24" fillId="0" borderId="37" xfId="0" applyFont="1" applyBorder="1" applyAlignment="1" applyProtection="1">
      <alignment vertical="center"/>
      <protection hidden="1"/>
    </xf>
    <xf numFmtId="0" fontId="31" fillId="0" borderId="37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2" xfId="0" applyFont="1" applyBorder="1" applyAlignment="1" applyProtection="1">
      <alignment vertical="center" wrapText="1"/>
      <protection hidden="1"/>
    </xf>
    <xf numFmtId="0" fontId="0" fillId="0" borderId="38" xfId="0" applyBorder="1" applyProtection="1">
      <protection hidden="1"/>
    </xf>
    <xf numFmtId="0" fontId="0" fillId="0" borderId="40" xfId="0" applyBorder="1" applyProtection="1">
      <protection hidden="1"/>
    </xf>
    <xf numFmtId="0" fontId="31" fillId="0" borderId="4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" fillId="0" borderId="33" xfId="0" applyFont="1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4" borderId="4" xfId="0" applyFont="1" applyFill="1" applyBorder="1" applyAlignment="1" applyProtection="1">
      <alignment horizontal="left" vertical="center"/>
      <protection locked="0"/>
    </xf>
    <xf numFmtId="0" fontId="0" fillId="0" borderId="37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32" fillId="0" borderId="0" xfId="0" applyFont="1" applyProtection="1">
      <protection hidden="1"/>
    </xf>
    <xf numFmtId="0" fontId="32" fillId="0" borderId="0" xfId="0" applyFont="1" applyAlignment="1" applyProtection="1">
      <alignment vertical="center"/>
      <protection hidden="1"/>
    </xf>
    <xf numFmtId="0" fontId="25" fillId="0" borderId="37" xfId="0" applyFont="1" applyBorder="1" applyAlignment="1" applyProtection="1">
      <alignment horizontal="center" textRotation="90" wrapText="1"/>
      <protection hidden="1"/>
    </xf>
    <xf numFmtId="0" fontId="25" fillId="0" borderId="4" xfId="0" applyFont="1" applyBorder="1" applyAlignment="1" applyProtection="1">
      <alignment horizontal="center" textRotation="90" wrapText="1"/>
      <protection locked="0" hidden="1"/>
    </xf>
    <xf numFmtId="0" fontId="26" fillId="4" borderId="4" xfId="0" applyFont="1" applyFill="1" applyBorder="1" applyAlignment="1" applyProtection="1">
      <alignment horizontal="left" vertical="center"/>
      <protection locked="0" hidden="1"/>
    </xf>
    <xf numFmtId="0" fontId="25" fillId="0" borderId="4" xfId="0" applyFont="1" applyBorder="1" applyAlignment="1" applyProtection="1">
      <alignment horizontal="center" textRotation="90" wrapText="1"/>
      <protection locked="0"/>
    </xf>
    <xf numFmtId="0" fontId="25" fillId="0" borderId="37" xfId="0" applyFont="1" applyBorder="1" applyAlignment="1" applyProtection="1">
      <alignment horizontal="center" textRotation="90" wrapText="1"/>
      <protection locked="0"/>
    </xf>
    <xf numFmtId="0" fontId="30" fillId="0" borderId="4" xfId="0" applyFont="1" applyBorder="1" applyAlignment="1" applyProtection="1">
      <alignment horizontal="center" textRotation="90" wrapText="1"/>
      <protection locked="0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39" fillId="0" borderId="4" xfId="0" applyFont="1" applyFill="1" applyBorder="1" applyAlignment="1" applyProtection="1">
      <alignment horizontal="center" textRotation="90" wrapText="1"/>
      <protection locked="0"/>
    </xf>
    <xf numFmtId="0" fontId="42" fillId="0" borderId="4" xfId="0" applyFont="1" applyBorder="1" applyAlignment="1" applyProtection="1">
      <alignment horizontal="center" textRotation="90" wrapText="1"/>
      <protection locked="0"/>
    </xf>
    <xf numFmtId="0" fontId="39" fillId="0" borderId="4" xfId="0" applyFont="1" applyFill="1" applyBorder="1" applyAlignment="1" applyProtection="1">
      <alignment horizontal="center" textRotation="90" wrapText="1"/>
      <protection locked="0" hidden="1"/>
    </xf>
    <xf numFmtId="0" fontId="24" fillId="0" borderId="38" xfId="0" applyFont="1" applyBorder="1" applyAlignment="1" applyProtection="1">
      <alignment horizontal="center" vertical="center"/>
      <protection hidden="1"/>
    </xf>
    <xf numFmtId="0" fontId="0" fillId="0" borderId="39" xfId="0" applyBorder="1" applyProtection="1">
      <protection hidden="1"/>
    </xf>
    <xf numFmtId="0" fontId="0" fillId="0" borderId="41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42" xfId="0" applyBorder="1" applyProtection="1">
      <protection hidden="1"/>
    </xf>
    <xf numFmtId="0" fontId="24" fillId="0" borderId="43" xfId="0" applyFont="1" applyBorder="1" applyAlignment="1" applyProtection="1">
      <alignment vertical="center"/>
      <protection hidden="1"/>
    </xf>
    <xf numFmtId="0" fontId="0" fillId="0" borderId="33" xfId="0" applyBorder="1" applyProtection="1">
      <protection hidden="1"/>
    </xf>
    <xf numFmtId="0" fontId="39" fillId="10" borderId="4" xfId="0" applyFont="1" applyFill="1" applyBorder="1" applyAlignment="1" applyProtection="1">
      <alignment horizontal="center" textRotation="90" wrapText="1"/>
      <protection locked="0"/>
    </xf>
    <xf numFmtId="0" fontId="24" fillId="0" borderId="38" xfId="0" applyFont="1" applyBorder="1" applyAlignment="1" applyProtection="1">
      <alignment vertical="center"/>
      <protection hidden="1"/>
    </xf>
    <xf numFmtId="1" fontId="47" fillId="4" borderId="8" xfId="0" applyNumberFormat="1" applyFont="1" applyFill="1" applyBorder="1" applyAlignment="1" applyProtection="1">
      <alignment horizontal="left" vertical="center"/>
      <protection locked="0"/>
    </xf>
    <xf numFmtId="0" fontId="47" fillId="4" borderId="32" xfId="0" applyFont="1" applyFill="1" applyBorder="1" applyAlignment="1" applyProtection="1">
      <alignment horizontal="left" vertical="center"/>
      <protection locked="0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39" fillId="0" borderId="4" xfId="0" applyFont="1" applyFill="1" applyBorder="1" applyAlignment="1">
      <alignment horizontal="center" textRotation="90" wrapText="1"/>
    </xf>
    <xf numFmtId="0" fontId="25" fillId="0" borderId="4" xfId="0" applyFont="1" applyBorder="1" applyAlignment="1">
      <alignment horizontal="center" textRotation="90" wrapText="1"/>
    </xf>
    <xf numFmtId="0" fontId="50" fillId="0" borderId="4" xfId="0" applyFont="1" applyBorder="1" applyAlignment="1" applyProtection="1">
      <alignment horizontal="center" vertical="center"/>
      <protection hidden="1"/>
    </xf>
    <xf numFmtId="0" fontId="51" fillId="0" borderId="4" xfId="0" applyFont="1" applyBorder="1" applyAlignment="1" applyProtection="1">
      <alignment horizontal="center" vertical="center"/>
      <protection hidden="1"/>
    </xf>
    <xf numFmtId="0" fontId="52" fillId="0" borderId="0" xfId="0" applyFont="1" applyProtection="1"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53" fillId="0" borderId="4" xfId="0" applyFont="1" applyBorder="1" applyAlignment="1">
      <alignment horizontal="center" vertical="center" textRotation="90" wrapText="1"/>
    </xf>
    <xf numFmtId="0" fontId="55" fillId="0" borderId="4" xfId="0" applyFont="1" applyBorder="1" applyAlignment="1">
      <alignment horizontal="center" vertical="center" wrapText="1"/>
    </xf>
    <xf numFmtId="0" fontId="0" fillId="0" borderId="38" xfId="0" applyBorder="1" applyAlignment="1" applyProtection="1">
      <protection hidden="1"/>
    </xf>
    <xf numFmtId="0" fontId="0" fillId="0" borderId="39" xfId="0" applyBorder="1" applyAlignment="1" applyProtection="1">
      <protection hidden="1"/>
    </xf>
    <xf numFmtId="0" fontId="0" fillId="0" borderId="40" xfId="0" applyBorder="1" applyAlignment="1" applyProtection="1">
      <protection hidden="1"/>
    </xf>
    <xf numFmtId="0" fontId="0" fillId="0" borderId="41" xfId="0" applyBorder="1" applyAlignment="1" applyProtection="1">
      <protection hidden="1"/>
    </xf>
    <xf numFmtId="0" fontId="0" fillId="0" borderId="17" xfId="0" applyBorder="1" applyAlignment="1" applyProtection="1">
      <protection hidden="1"/>
    </xf>
    <xf numFmtId="0" fontId="0" fillId="0" borderId="42" xfId="0" applyBorder="1" applyAlignment="1" applyProtection="1">
      <protection hidden="1"/>
    </xf>
    <xf numFmtId="0" fontId="0" fillId="0" borderId="37" xfId="0" applyBorder="1" applyAlignment="1" applyProtection="1">
      <protection hidden="1"/>
    </xf>
    <xf numFmtId="0" fontId="0" fillId="0" borderId="33" xfId="0" applyBorder="1" applyAlignment="1" applyProtection="1">
      <protection hidden="1"/>
    </xf>
    <xf numFmtId="0" fontId="54" fillId="0" borderId="4" xfId="0" applyFont="1" applyBorder="1" applyAlignment="1" applyProtection="1">
      <alignment horizontal="center" textRotation="90" wrapText="1"/>
      <protection locked="0"/>
    </xf>
    <xf numFmtId="164" fontId="58" fillId="8" borderId="4" xfId="0" applyNumberFormat="1" applyFont="1" applyFill="1" applyBorder="1" applyAlignment="1" applyProtection="1">
      <alignment horizontal="center" vertical="center"/>
      <protection hidden="1"/>
    </xf>
    <xf numFmtId="0" fontId="43" fillId="0" borderId="4" xfId="0" applyFont="1" applyFill="1" applyBorder="1" applyAlignment="1" applyProtection="1">
      <alignment horizontal="center" textRotation="90" wrapText="1"/>
      <protection locked="0" hidden="1"/>
    </xf>
    <xf numFmtId="0" fontId="43" fillId="0" borderId="4" xfId="0" applyFont="1" applyFill="1" applyBorder="1" applyAlignment="1" applyProtection="1">
      <alignment horizontal="center" textRotation="90" wrapText="1"/>
      <protection locked="0"/>
    </xf>
    <xf numFmtId="0" fontId="44" fillId="10" borderId="4" xfId="0" applyFont="1" applyFill="1" applyBorder="1" applyAlignment="1" applyProtection="1">
      <alignment horizontal="center" textRotation="90" wrapText="1"/>
      <protection locked="0"/>
    </xf>
    <xf numFmtId="0" fontId="62" fillId="10" borderId="4" xfId="0" applyFont="1" applyFill="1" applyBorder="1" applyAlignment="1" applyProtection="1">
      <alignment horizontal="center" textRotation="90" wrapText="1"/>
      <protection locked="0"/>
    </xf>
    <xf numFmtId="0" fontId="63" fillId="10" borderId="4" xfId="0" applyFont="1" applyFill="1" applyBorder="1" applyAlignment="1" applyProtection="1">
      <alignment horizontal="center" textRotation="90" wrapText="1"/>
      <protection locked="0"/>
    </xf>
    <xf numFmtId="0" fontId="27" fillId="6" borderId="13" xfId="0" applyFont="1" applyFill="1" applyBorder="1" applyAlignment="1" applyProtection="1">
      <alignment horizontal="center" vertical="center"/>
      <protection hidden="1"/>
    </xf>
    <xf numFmtId="0" fontId="27" fillId="6" borderId="14" xfId="0" applyFont="1" applyFill="1" applyBorder="1" applyAlignment="1" applyProtection="1">
      <alignment horizontal="center" vertical="center"/>
      <protection hidden="1"/>
    </xf>
    <xf numFmtId="0" fontId="30" fillId="0" borderId="4" xfId="0" applyFont="1" applyBorder="1" applyAlignment="1">
      <alignment horizontal="center" textRotation="90" wrapText="1"/>
    </xf>
    <xf numFmtId="0" fontId="42" fillId="0" borderId="4" xfId="0" applyFont="1" applyBorder="1" applyAlignment="1">
      <alignment horizontal="center" textRotation="90" wrapText="1"/>
    </xf>
    <xf numFmtId="0" fontId="24" fillId="0" borderId="37" xfId="0" applyFont="1" applyBorder="1" applyAlignment="1" applyProtection="1">
      <alignment horizontal="center" vertical="center"/>
      <protection hidden="1"/>
    </xf>
    <xf numFmtId="0" fontId="72" fillId="3" borderId="4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vertical="center" wrapText="1"/>
    </xf>
    <xf numFmtId="0" fontId="30" fillId="0" borderId="4" xfId="0" applyFont="1" applyBorder="1" applyAlignment="1" applyProtection="1">
      <alignment horizontal="center" textRotation="90" wrapText="1"/>
    </xf>
    <xf numFmtId="0" fontId="45" fillId="17" borderId="4" xfId="0" applyFont="1" applyFill="1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 applyProtection="1">
      <alignment horizontal="left" vertical="center"/>
      <protection hidden="1"/>
    </xf>
    <xf numFmtId="0" fontId="10" fillId="0" borderId="16" xfId="0" applyFont="1" applyBorder="1" applyAlignment="1" applyProtection="1">
      <alignment horizontal="left" vertical="center"/>
      <protection hidden="1"/>
    </xf>
    <xf numFmtId="0" fontId="10" fillId="0" borderId="12" xfId="0" applyFont="1" applyBorder="1" applyAlignment="1" applyProtection="1">
      <alignment horizontal="left" vertical="center"/>
      <protection hidden="1"/>
    </xf>
    <xf numFmtId="0" fontId="28" fillId="4" borderId="4" xfId="0" applyFont="1" applyFill="1" applyBorder="1" applyAlignment="1" applyProtection="1">
      <alignment vertical="center"/>
      <protection hidden="1"/>
    </xf>
    <xf numFmtId="0" fontId="28" fillId="4" borderId="34" xfId="0" applyFont="1" applyFill="1" applyBorder="1" applyAlignment="1" applyProtection="1">
      <alignment vertical="center" wrapText="1"/>
      <protection hidden="1"/>
    </xf>
    <xf numFmtId="0" fontId="28" fillId="4" borderId="35" xfId="0" applyFont="1" applyFill="1" applyBorder="1" applyAlignment="1" applyProtection="1">
      <alignment vertical="center" wrapText="1"/>
      <protection hidden="1"/>
    </xf>
    <xf numFmtId="0" fontId="28" fillId="4" borderId="36" xfId="0" applyFont="1" applyFill="1" applyBorder="1" applyAlignment="1" applyProtection="1">
      <alignment vertical="center" wrapText="1"/>
      <protection hidden="1"/>
    </xf>
    <xf numFmtId="0" fontId="28" fillId="4" borderId="34" xfId="0" applyFont="1" applyFill="1" applyBorder="1" applyAlignment="1" applyProtection="1">
      <alignment horizontal="left" vertical="center" wrapText="1"/>
      <protection hidden="1"/>
    </xf>
    <xf numFmtId="0" fontId="28" fillId="4" borderId="35" xfId="0" applyFont="1" applyFill="1" applyBorder="1" applyAlignment="1" applyProtection="1">
      <alignment horizontal="left" vertical="center" wrapText="1"/>
      <protection hidden="1"/>
    </xf>
    <xf numFmtId="0" fontId="28" fillId="4" borderId="36" xfId="0" applyFont="1" applyFill="1" applyBorder="1" applyAlignment="1" applyProtection="1">
      <alignment horizontal="left" vertical="center" wrapText="1"/>
      <protection hidden="1"/>
    </xf>
    <xf numFmtId="0" fontId="49" fillId="9" borderId="19" xfId="0" applyFont="1" applyFill="1" applyBorder="1" applyAlignment="1" applyProtection="1">
      <alignment horizontal="center"/>
      <protection hidden="1"/>
    </xf>
    <xf numFmtId="0" fontId="49" fillId="9" borderId="0" xfId="0" applyFont="1" applyFill="1" applyBorder="1" applyAlignment="1" applyProtection="1">
      <alignment horizontal="center"/>
      <protection hidden="1"/>
    </xf>
    <xf numFmtId="0" fontId="49" fillId="9" borderId="20" xfId="0" applyFont="1" applyFill="1" applyBorder="1" applyAlignment="1" applyProtection="1">
      <alignment horizontal="center"/>
      <protection hidden="1"/>
    </xf>
    <xf numFmtId="0" fontId="48" fillId="9" borderId="2" xfId="0" applyFont="1" applyFill="1" applyBorder="1" applyAlignment="1" applyProtection="1">
      <alignment horizontal="center" vertical="center"/>
      <protection hidden="1"/>
    </xf>
    <xf numFmtId="0" fontId="48" fillId="9" borderId="18" xfId="0" applyFont="1" applyFill="1" applyBorder="1" applyAlignment="1" applyProtection="1">
      <alignment horizontal="center" vertical="center"/>
      <protection hidden="1"/>
    </xf>
    <xf numFmtId="0" fontId="48" fillId="9" borderId="3" xfId="0" applyFont="1" applyFill="1" applyBorder="1" applyAlignment="1" applyProtection="1">
      <alignment horizontal="center" vertical="center"/>
      <protection hidden="1"/>
    </xf>
    <xf numFmtId="0" fontId="70" fillId="4" borderId="34" xfId="0" applyFont="1" applyFill="1" applyBorder="1" applyAlignment="1" applyProtection="1">
      <alignment vertical="center" wrapText="1"/>
      <protection hidden="1"/>
    </xf>
    <xf numFmtId="0" fontId="70" fillId="4" borderId="35" xfId="0" applyFont="1" applyFill="1" applyBorder="1" applyAlignment="1" applyProtection="1">
      <alignment vertical="center" wrapText="1"/>
      <protection hidden="1"/>
    </xf>
    <xf numFmtId="0" fontId="70" fillId="4" borderId="36" xfId="0" applyFont="1" applyFill="1" applyBorder="1" applyAlignment="1" applyProtection="1">
      <alignment vertical="center" wrapText="1"/>
      <protection hidden="1"/>
    </xf>
    <xf numFmtId="0" fontId="36" fillId="4" borderId="4" xfId="0" applyFont="1" applyFill="1" applyBorder="1" applyAlignment="1" applyProtection="1">
      <alignment vertical="center"/>
      <protection hidden="1"/>
    </xf>
    <xf numFmtId="0" fontId="37" fillId="3" borderId="2" xfId="0" applyFont="1" applyFill="1" applyBorder="1" applyAlignment="1" applyProtection="1">
      <alignment horizontal="center" vertical="center" wrapText="1"/>
      <protection hidden="1"/>
    </xf>
    <xf numFmtId="0" fontId="37" fillId="3" borderId="18" xfId="0" applyFont="1" applyFill="1" applyBorder="1" applyAlignment="1" applyProtection="1">
      <alignment horizontal="center" vertical="center" wrapText="1"/>
      <protection hidden="1"/>
    </xf>
    <xf numFmtId="0" fontId="37" fillId="3" borderId="3" xfId="0" applyFont="1" applyFill="1" applyBorder="1" applyAlignment="1" applyProtection="1">
      <alignment horizontal="center" vertical="center" wrapText="1"/>
      <protection hidden="1"/>
    </xf>
    <xf numFmtId="0" fontId="37" fillId="3" borderId="19" xfId="0" applyFont="1" applyFill="1" applyBorder="1" applyAlignment="1" applyProtection="1">
      <alignment horizontal="center" vertical="center" wrapText="1"/>
      <protection hidden="1"/>
    </xf>
    <xf numFmtId="0" fontId="37" fillId="3" borderId="0" xfId="0" applyFont="1" applyFill="1" applyBorder="1" applyAlignment="1" applyProtection="1">
      <alignment horizontal="center" vertical="center" wrapText="1"/>
      <protection hidden="1"/>
    </xf>
    <xf numFmtId="0" fontId="37" fillId="3" borderId="20" xfId="0" applyFont="1" applyFill="1" applyBorder="1" applyAlignment="1" applyProtection="1">
      <alignment horizontal="center" vertical="center" wrapText="1"/>
      <protection hidden="1"/>
    </xf>
    <xf numFmtId="0" fontId="37" fillId="3" borderId="21" xfId="0" applyFont="1" applyFill="1" applyBorder="1" applyAlignment="1" applyProtection="1">
      <alignment horizontal="center" vertical="center" wrapText="1"/>
      <protection hidden="1"/>
    </xf>
    <xf numFmtId="0" fontId="37" fillId="3" borderId="15" xfId="0" applyFont="1" applyFill="1" applyBorder="1" applyAlignment="1" applyProtection="1">
      <alignment horizontal="center" vertical="center" wrapText="1"/>
      <protection hidden="1"/>
    </xf>
    <xf numFmtId="0" fontId="37" fillId="3" borderId="22" xfId="0" applyFont="1" applyFill="1" applyBorder="1" applyAlignment="1" applyProtection="1">
      <alignment horizontal="center" vertical="center" wrapText="1"/>
      <protection hidden="1"/>
    </xf>
    <xf numFmtId="0" fontId="49" fillId="9" borderId="21" xfId="0" applyFont="1" applyFill="1" applyBorder="1" applyAlignment="1" applyProtection="1">
      <alignment horizontal="center"/>
      <protection hidden="1"/>
    </xf>
    <xf numFmtId="0" fontId="49" fillId="9" borderId="15" xfId="0" applyFont="1" applyFill="1" applyBorder="1" applyAlignment="1" applyProtection="1">
      <alignment horizontal="center"/>
      <protection hidden="1"/>
    </xf>
    <xf numFmtId="0" fontId="49" fillId="9" borderId="22" xfId="0" applyFont="1" applyFill="1" applyBorder="1" applyAlignment="1" applyProtection="1">
      <alignment horizontal="center"/>
      <protection hidden="1"/>
    </xf>
    <xf numFmtId="0" fontId="21" fillId="2" borderId="11" xfId="0" applyFont="1" applyFill="1" applyBorder="1" applyAlignment="1" applyProtection="1">
      <alignment horizontal="center" vertical="center"/>
      <protection hidden="1"/>
    </xf>
    <xf numFmtId="0" fontId="21" fillId="2" borderId="12" xfId="0" applyFont="1" applyFill="1" applyBorder="1" applyAlignment="1" applyProtection="1">
      <alignment horizontal="center" vertical="center"/>
      <protection hidden="1"/>
    </xf>
    <xf numFmtId="0" fontId="83" fillId="14" borderId="11" xfId="0" applyFont="1" applyFill="1" applyBorder="1" applyAlignment="1">
      <alignment horizontal="center" vertical="center"/>
    </xf>
    <xf numFmtId="0" fontId="83" fillId="14" borderId="16" xfId="0" applyFont="1" applyFill="1" applyBorder="1" applyAlignment="1">
      <alignment horizontal="center" vertical="center"/>
    </xf>
    <xf numFmtId="0" fontId="83" fillId="14" borderId="12" xfId="0" applyFont="1" applyFill="1" applyBorder="1" applyAlignment="1">
      <alignment horizontal="center" vertical="center"/>
    </xf>
    <xf numFmtId="0" fontId="76" fillId="12" borderId="2" xfId="0" applyFont="1" applyFill="1" applyBorder="1" applyAlignment="1">
      <alignment horizontal="left" vertical="center" wrapText="1"/>
    </xf>
    <xf numFmtId="0" fontId="76" fillId="12" borderId="18" xfId="0" applyFont="1" applyFill="1" applyBorder="1" applyAlignment="1">
      <alignment horizontal="left" vertical="center" wrapText="1"/>
    </xf>
    <xf numFmtId="0" fontId="76" fillId="12" borderId="3" xfId="0" applyFont="1" applyFill="1" applyBorder="1" applyAlignment="1">
      <alignment horizontal="left" vertical="center" wrapText="1"/>
    </xf>
    <xf numFmtId="0" fontId="76" fillId="12" borderId="19" xfId="0" applyFont="1" applyFill="1" applyBorder="1" applyAlignment="1">
      <alignment horizontal="left" vertical="center" wrapText="1"/>
    </xf>
    <xf numFmtId="0" fontId="76" fillId="12" borderId="0" xfId="0" applyFont="1" applyFill="1" applyBorder="1" applyAlignment="1">
      <alignment horizontal="left" vertical="center" wrapText="1"/>
    </xf>
    <xf numFmtId="0" fontId="76" fillId="12" borderId="20" xfId="0" applyFont="1" applyFill="1" applyBorder="1" applyAlignment="1">
      <alignment horizontal="left" vertical="center" wrapText="1"/>
    </xf>
    <xf numFmtId="0" fontId="76" fillId="12" borderId="21" xfId="0" applyFont="1" applyFill="1" applyBorder="1" applyAlignment="1">
      <alignment horizontal="left" vertical="center" wrapText="1"/>
    </xf>
    <xf numFmtId="0" fontId="76" fillId="12" borderId="15" xfId="0" applyFont="1" applyFill="1" applyBorder="1" applyAlignment="1">
      <alignment horizontal="left" vertical="center" wrapText="1"/>
    </xf>
    <xf numFmtId="0" fontId="76" fillId="12" borderId="22" xfId="0" applyFont="1" applyFill="1" applyBorder="1" applyAlignment="1">
      <alignment horizontal="left" vertical="center" wrapText="1"/>
    </xf>
    <xf numFmtId="0" fontId="7" fillId="7" borderId="15" xfId="0" applyFont="1" applyFill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74" fillId="7" borderId="2" xfId="0" applyFont="1" applyFill="1" applyBorder="1" applyAlignment="1">
      <alignment horizontal="left" vertical="center" wrapText="1"/>
    </xf>
    <xf numFmtId="0" fontId="74" fillId="7" borderId="18" xfId="0" applyFont="1" applyFill="1" applyBorder="1" applyAlignment="1">
      <alignment horizontal="left" vertical="center" wrapText="1"/>
    </xf>
    <xf numFmtId="0" fontId="74" fillId="7" borderId="3" xfId="0" applyFont="1" applyFill="1" applyBorder="1" applyAlignment="1">
      <alignment horizontal="left" vertical="center" wrapText="1"/>
    </xf>
    <xf numFmtId="0" fontId="74" fillId="7" borderId="21" xfId="0" applyFont="1" applyFill="1" applyBorder="1" applyAlignment="1">
      <alignment horizontal="left" vertical="center" wrapText="1"/>
    </xf>
    <xf numFmtId="0" fontId="74" fillId="7" borderId="15" xfId="0" applyFont="1" applyFill="1" applyBorder="1" applyAlignment="1">
      <alignment horizontal="left" vertical="center" wrapText="1"/>
    </xf>
    <xf numFmtId="0" fontId="74" fillId="7" borderId="22" xfId="0" applyFont="1" applyFill="1" applyBorder="1" applyAlignment="1">
      <alignment horizontal="left" vertical="center" wrapText="1"/>
    </xf>
    <xf numFmtId="0" fontId="35" fillId="12" borderId="2" xfId="1" applyFont="1" applyFill="1" applyBorder="1" applyAlignment="1" applyProtection="1">
      <alignment horizontal="left" vertical="center" wrapText="1"/>
    </xf>
    <xf numFmtId="0" fontId="35" fillId="12" borderId="18" xfId="1" applyFont="1" applyFill="1" applyBorder="1" applyAlignment="1" applyProtection="1">
      <alignment horizontal="left" vertical="center" wrapText="1"/>
    </xf>
    <xf numFmtId="0" fontId="35" fillId="12" borderId="3" xfId="1" applyFont="1" applyFill="1" applyBorder="1" applyAlignment="1" applyProtection="1">
      <alignment horizontal="left" vertical="center" wrapText="1"/>
    </xf>
    <xf numFmtId="0" fontId="35" fillId="12" borderId="21" xfId="1" applyFont="1" applyFill="1" applyBorder="1" applyAlignment="1" applyProtection="1">
      <alignment horizontal="left" vertical="center" wrapText="1"/>
    </xf>
    <xf numFmtId="0" fontId="35" fillId="12" borderId="15" xfId="1" applyFont="1" applyFill="1" applyBorder="1" applyAlignment="1" applyProtection="1">
      <alignment horizontal="left" vertical="center" wrapText="1"/>
    </xf>
    <xf numFmtId="0" fontId="35" fillId="12" borderId="22" xfId="1" applyFont="1" applyFill="1" applyBorder="1" applyAlignment="1" applyProtection="1">
      <alignment horizontal="left" vertical="center" wrapText="1"/>
    </xf>
    <xf numFmtId="0" fontId="17" fillId="0" borderId="0" xfId="0" applyFont="1" applyBorder="1" applyAlignment="1" applyProtection="1">
      <alignment horizontal="left" vertical="center"/>
      <protection hidden="1"/>
    </xf>
    <xf numFmtId="0" fontId="57" fillId="0" borderId="17" xfId="0" applyFont="1" applyBorder="1" applyAlignment="1" applyProtection="1">
      <alignment horizontal="left" vertical="center"/>
      <protection hidden="1"/>
    </xf>
    <xf numFmtId="0" fontId="16" fillId="0" borderId="17" xfId="0" applyFont="1" applyBorder="1" applyAlignment="1" applyProtection="1">
      <alignment horizontal="left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8" fillId="0" borderId="0" xfId="0" applyFont="1" applyBorder="1" applyAlignment="1" applyProtection="1">
      <alignment horizontal="center" vertical="center"/>
      <protection hidden="1"/>
    </xf>
    <xf numFmtId="0" fontId="56" fillId="0" borderId="11" xfId="0" applyFont="1" applyBorder="1" applyAlignment="1" applyProtection="1">
      <alignment horizontal="center" vertical="center"/>
      <protection hidden="1"/>
    </xf>
    <xf numFmtId="0" fontId="56" fillId="0" borderId="12" xfId="0" applyFont="1" applyBorder="1" applyAlignment="1" applyProtection="1">
      <alignment horizontal="center" vertical="center"/>
      <protection hidden="1"/>
    </xf>
    <xf numFmtId="0" fontId="17" fillId="0" borderId="2" xfId="0" applyFont="1" applyBorder="1" applyAlignment="1" applyProtection="1">
      <alignment horizontal="center"/>
      <protection hidden="1"/>
    </xf>
    <xf numFmtId="0" fontId="17" fillId="0" borderId="18" xfId="0" applyFont="1" applyBorder="1" applyAlignment="1" applyProtection="1">
      <alignment horizontal="center"/>
      <protection hidden="1"/>
    </xf>
    <xf numFmtId="0" fontId="17" fillId="0" borderId="3" xfId="0" applyFont="1" applyBorder="1" applyAlignment="1" applyProtection="1">
      <alignment horizontal="center"/>
      <protection hidden="1"/>
    </xf>
    <xf numFmtId="0" fontId="17" fillId="0" borderId="19" xfId="0" applyFont="1" applyBorder="1" applyAlignment="1" applyProtection="1">
      <alignment horizontal="center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17" fillId="0" borderId="20" xfId="0" applyFont="1" applyBorder="1" applyAlignment="1" applyProtection="1">
      <alignment horizontal="center"/>
      <protection hidden="1"/>
    </xf>
    <xf numFmtId="0" fontId="17" fillId="0" borderId="21" xfId="0" applyFont="1" applyBorder="1" applyAlignment="1" applyProtection="1">
      <alignment horizontal="center"/>
      <protection hidden="1"/>
    </xf>
    <xf numFmtId="0" fontId="17" fillId="0" borderId="15" xfId="0" applyFont="1" applyBorder="1" applyAlignment="1" applyProtection="1">
      <alignment horizontal="center"/>
      <protection hidden="1"/>
    </xf>
    <xf numFmtId="0" fontId="17" fillId="0" borderId="22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 vertical="center"/>
      <protection hidden="1"/>
    </xf>
    <xf numFmtId="0" fontId="56" fillId="0" borderId="16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left" vertical="center"/>
      <protection hidden="1"/>
    </xf>
    <xf numFmtId="14" fontId="57" fillId="0" borderId="17" xfId="0" applyNumberFormat="1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top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38" fillId="0" borderId="11" xfId="0" applyFont="1" applyBorder="1" applyAlignment="1" applyProtection="1">
      <alignment horizontal="center" vertical="center"/>
      <protection hidden="1"/>
    </xf>
    <xf numFmtId="0" fontId="38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38" fillId="0" borderId="16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2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4" fillId="0" borderId="4" xfId="0" applyFont="1" applyBorder="1" applyAlignment="1" applyProtection="1">
      <alignment horizontal="center" vertical="center"/>
      <protection hidden="1"/>
    </xf>
    <xf numFmtId="0" fontId="79" fillId="13" borderId="34" xfId="0" applyFont="1" applyFill="1" applyBorder="1" applyAlignment="1" applyProtection="1">
      <alignment horizontal="center" vertical="center" wrapText="1"/>
      <protection locked="0"/>
    </xf>
    <xf numFmtId="0" fontId="79" fillId="13" borderId="36" xfId="0" applyFont="1" applyFill="1" applyBorder="1" applyAlignment="1" applyProtection="1">
      <alignment horizontal="center" vertical="center" wrapText="1"/>
      <protection locked="0"/>
    </xf>
    <xf numFmtId="0" fontId="80" fillId="13" borderId="34" xfId="0" applyFont="1" applyFill="1" applyBorder="1" applyAlignment="1" applyProtection="1">
      <alignment horizontal="center" vertical="center" wrapText="1"/>
      <protection locked="0"/>
    </xf>
    <xf numFmtId="0" fontId="80" fillId="13" borderId="36" xfId="0" applyFont="1" applyFill="1" applyBorder="1" applyAlignment="1" applyProtection="1">
      <alignment horizontal="center" vertical="center" wrapText="1"/>
      <protection locked="0"/>
    </xf>
    <xf numFmtId="0" fontId="40" fillId="15" borderId="4" xfId="0" applyFont="1" applyFill="1" applyBorder="1" applyAlignment="1" applyProtection="1">
      <alignment horizontal="center" vertical="center" wrapText="1"/>
      <protection locked="0" hidden="1"/>
    </xf>
    <xf numFmtId="0" fontId="40" fillId="15" borderId="34" xfId="0" applyFont="1" applyFill="1" applyBorder="1" applyAlignment="1" applyProtection="1">
      <alignment horizontal="center" vertical="center" wrapText="1"/>
      <protection locked="0" hidden="1"/>
    </xf>
    <xf numFmtId="0" fontId="40" fillId="15" borderId="35" xfId="0" applyFont="1" applyFill="1" applyBorder="1" applyAlignment="1" applyProtection="1">
      <alignment horizontal="center" vertical="center" wrapText="1"/>
      <protection locked="0" hidden="1"/>
    </xf>
    <xf numFmtId="0" fontId="40" fillId="15" borderId="36" xfId="0" applyFont="1" applyFill="1" applyBorder="1" applyAlignment="1" applyProtection="1">
      <alignment horizontal="center" vertical="center" wrapText="1"/>
      <protection locked="0" hidden="1"/>
    </xf>
    <xf numFmtId="0" fontId="39" fillId="15" borderId="34" xfId="0" applyFont="1" applyFill="1" applyBorder="1" applyAlignment="1" applyProtection="1">
      <alignment horizontal="center" vertical="center" wrapText="1"/>
      <protection locked="0" hidden="1"/>
    </xf>
    <xf numFmtId="0" fontId="39" fillId="15" borderId="36" xfId="0" applyFont="1" applyFill="1" applyBorder="1" applyAlignment="1" applyProtection="1">
      <alignment horizontal="center" vertical="center" wrapText="1"/>
      <protection locked="0" hidden="1"/>
    </xf>
    <xf numFmtId="0" fontId="84" fillId="16" borderId="4" xfId="0" applyFont="1" applyFill="1" applyBorder="1" applyAlignment="1" applyProtection="1">
      <alignment horizontal="center" vertical="center" wrapText="1"/>
      <protection locked="0"/>
    </xf>
    <xf numFmtId="0" fontId="41" fillId="17" borderId="34" xfId="0" applyFont="1" applyFill="1" applyBorder="1" applyAlignment="1" applyProtection="1">
      <alignment horizontal="center" vertical="center" wrapText="1"/>
      <protection locked="0"/>
    </xf>
    <xf numFmtId="0" fontId="41" fillId="17" borderId="36" xfId="0" applyFont="1" applyFill="1" applyBorder="1" applyAlignment="1" applyProtection="1">
      <alignment horizontal="center" vertical="center" wrapText="1"/>
      <protection locked="0"/>
    </xf>
    <xf numFmtId="0" fontId="40" fillId="17" borderId="4" xfId="0" applyFont="1" applyFill="1" applyBorder="1" applyAlignment="1" applyProtection="1">
      <alignment horizontal="center" vertical="center" wrapText="1"/>
      <protection locked="0"/>
    </xf>
    <xf numFmtId="0" fontId="40" fillId="16" borderId="4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/>
      <protection hidden="1"/>
    </xf>
    <xf numFmtId="0" fontId="24" fillId="0" borderId="37" xfId="0" applyFont="1" applyBorder="1" applyAlignment="1" applyProtection="1">
      <alignment horizontal="center" vertical="center"/>
      <protection hidden="1"/>
    </xf>
    <xf numFmtId="0" fontId="1" fillId="0" borderId="36" xfId="0" applyFont="1" applyBorder="1" applyAlignment="1" applyProtection="1">
      <alignment horizontal="center" vertical="center" wrapText="1"/>
      <protection hidden="1"/>
    </xf>
    <xf numFmtId="0" fontId="43" fillId="17" borderId="4" xfId="0" applyFont="1" applyFill="1" applyBorder="1" applyAlignment="1" applyProtection="1">
      <alignment horizontal="center" vertical="center" wrapText="1"/>
      <protection locked="0"/>
    </xf>
    <xf numFmtId="0" fontId="43" fillId="16" borderId="4" xfId="0" applyFont="1" applyFill="1" applyBorder="1" applyAlignment="1" applyProtection="1">
      <alignment horizontal="center" vertical="center" wrapText="1"/>
      <protection locked="0"/>
    </xf>
    <xf numFmtId="0" fontId="41" fillId="17" borderId="4" xfId="0" applyFont="1" applyFill="1" applyBorder="1" applyAlignment="1" applyProtection="1">
      <alignment horizontal="center" vertical="center" wrapText="1"/>
      <protection locked="0"/>
    </xf>
    <xf numFmtId="0" fontId="41" fillId="16" borderId="4" xfId="0" applyFont="1" applyFill="1" applyBorder="1" applyAlignment="1" applyProtection="1">
      <alignment horizontal="center" vertical="center" wrapText="1"/>
      <protection locked="0"/>
    </xf>
    <xf numFmtId="0" fontId="59" fillId="18" borderId="4" xfId="0" applyFont="1" applyFill="1" applyBorder="1" applyAlignment="1" applyProtection="1">
      <alignment horizontal="center" vertical="center" wrapText="1"/>
      <protection locked="0"/>
    </xf>
    <xf numFmtId="0" fontId="60" fillId="12" borderId="4" xfId="0" applyFont="1" applyFill="1" applyBorder="1" applyAlignment="1" applyProtection="1">
      <alignment wrapText="1"/>
      <protection locked="0"/>
    </xf>
    <xf numFmtId="0" fontId="61" fillId="18" borderId="4" xfId="0" applyFont="1" applyFill="1" applyBorder="1" applyAlignment="1" applyProtection="1">
      <alignment horizontal="center" vertical="center" wrapText="1"/>
      <protection locked="0"/>
    </xf>
    <xf numFmtId="0" fontId="78" fillId="13" borderId="4" xfId="0" applyFont="1" applyFill="1" applyBorder="1" applyAlignment="1" applyProtection="1">
      <alignment horizontal="center" vertical="center"/>
    </xf>
    <xf numFmtId="0" fontId="64" fillId="11" borderId="4" xfId="0" applyFont="1" applyFill="1" applyBorder="1" applyAlignment="1" applyProtection="1">
      <alignment horizontal="center" vertical="center" wrapText="1"/>
      <protection locked="0"/>
    </xf>
    <xf numFmtId="0" fontId="65" fillId="5" borderId="4" xfId="0" applyFont="1" applyFill="1" applyBorder="1" applyProtection="1">
      <protection locked="0"/>
    </xf>
    <xf numFmtId="0" fontId="61" fillId="11" borderId="4" xfId="0" applyFont="1" applyFill="1" applyBorder="1" applyAlignment="1" applyProtection="1">
      <alignment horizontal="center" vertical="center" wrapText="1"/>
      <protection locked="0"/>
    </xf>
    <xf numFmtId="0" fontId="66" fillId="5" borderId="4" xfId="0" applyFont="1" applyFill="1" applyBorder="1" applyProtection="1">
      <protection locked="0"/>
    </xf>
    <xf numFmtId="0" fontId="73" fillId="0" borderId="11" xfId="0" applyFont="1" applyBorder="1" applyAlignment="1" applyProtection="1">
      <alignment horizontal="center" vertical="center"/>
      <protection hidden="1"/>
    </xf>
    <xf numFmtId="0" fontId="73" fillId="0" borderId="12" xfId="0" applyFont="1" applyBorder="1" applyAlignment="1" applyProtection="1">
      <alignment horizontal="center" vertical="center"/>
      <protection hidden="1"/>
    </xf>
    <xf numFmtId="0" fontId="71" fillId="7" borderId="34" xfId="0" applyFont="1" applyFill="1" applyBorder="1" applyAlignment="1">
      <alignment horizontal="center" vertical="center" wrapText="1"/>
    </xf>
    <xf numFmtId="0" fontId="71" fillId="7" borderId="36" xfId="0" applyFont="1" applyFill="1" applyBorder="1" applyAlignment="1">
      <alignment horizontal="center" vertical="center" wrapText="1"/>
    </xf>
    <xf numFmtId="0" fontId="67" fillId="5" borderId="4" xfId="0" applyFont="1" applyFill="1" applyBorder="1" applyAlignment="1" applyProtection="1">
      <alignment horizontal="center" vertical="center" wrapText="1"/>
      <protection locked="0" hidden="1"/>
    </xf>
    <xf numFmtId="0" fontId="46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0" borderId="33" xfId="0" applyFont="1" applyBorder="1" applyAlignment="1" applyProtection="1">
      <alignment horizontal="center" vertical="center" wrapText="1"/>
      <protection hidden="1"/>
    </xf>
    <xf numFmtId="0" fontId="24" fillId="0" borderId="34" xfId="0" applyFont="1" applyBorder="1" applyAlignment="1" applyProtection="1">
      <alignment horizontal="center" vertical="center"/>
      <protection hidden="1"/>
    </xf>
    <xf numFmtId="0" fontId="67" fillId="5" borderId="34" xfId="0" applyFont="1" applyFill="1" applyBorder="1" applyAlignment="1" applyProtection="1">
      <alignment horizontal="center" vertical="center" wrapText="1"/>
      <protection hidden="1"/>
    </xf>
    <xf numFmtId="0" fontId="67" fillId="5" borderId="35" xfId="0" applyFont="1" applyFill="1" applyBorder="1" applyAlignment="1" applyProtection="1">
      <alignment horizontal="center" vertical="center" wrapText="1"/>
      <protection hidden="1"/>
    </xf>
    <xf numFmtId="0" fontId="67" fillId="5" borderId="36" xfId="0" applyFont="1" applyFill="1" applyBorder="1" applyAlignment="1" applyProtection="1">
      <alignment horizontal="center" vertical="center" wrapText="1"/>
      <protection hidden="1"/>
    </xf>
    <xf numFmtId="0" fontId="67" fillId="5" borderId="4" xfId="0" applyFont="1" applyFill="1" applyBorder="1" applyAlignment="1" applyProtection="1">
      <alignment horizontal="center" vertical="center" wrapText="1"/>
      <protection hidden="1"/>
    </xf>
    <xf numFmtId="0" fontId="69" fillId="5" borderId="35" xfId="0" applyFont="1" applyFill="1" applyBorder="1" applyAlignment="1" applyProtection="1">
      <alignment horizontal="center" vertical="center" wrapText="1"/>
      <protection hidden="1"/>
    </xf>
    <xf numFmtId="0" fontId="69" fillId="5" borderId="36" xfId="0" applyFont="1" applyFill="1" applyBorder="1" applyAlignment="1" applyProtection="1">
      <alignment horizontal="center" vertical="center" wrapText="1"/>
      <protection hidden="1"/>
    </xf>
    <xf numFmtId="0" fontId="46" fillId="0" borderId="4" xfId="0" applyFont="1" applyBorder="1" applyAlignment="1">
      <alignment horizontal="center" vertical="center" wrapText="1"/>
    </xf>
    <xf numFmtId="0" fontId="55" fillId="0" borderId="4" xfId="0" applyFont="1" applyBorder="1" applyAlignment="1" applyProtection="1">
      <alignment horizontal="center" vertical="center" wrapText="1"/>
      <protection locked="0"/>
    </xf>
    <xf numFmtId="0" fontId="81" fillId="13" borderId="34" xfId="0" applyFont="1" applyFill="1" applyBorder="1" applyAlignment="1" applyProtection="1">
      <alignment horizontal="center" vertical="center" wrapText="1"/>
      <protection hidden="1"/>
    </xf>
    <xf numFmtId="0" fontId="81" fillId="13" borderId="35" xfId="0" applyFont="1" applyFill="1" applyBorder="1" applyAlignment="1" applyProtection="1">
      <alignment horizontal="center" vertical="center" wrapText="1"/>
      <protection hidden="1"/>
    </xf>
    <xf numFmtId="0" fontId="81" fillId="13" borderId="36" xfId="0" applyFont="1" applyFill="1" applyBorder="1" applyAlignment="1" applyProtection="1">
      <alignment horizontal="center" vertical="center" wrapText="1"/>
      <protection hidden="1"/>
    </xf>
    <xf numFmtId="0" fontId="23" fillId="0" borderId="0" xfId="0" applyFont="1" applyAlignment="1" applyProtection="1">
      <alignment horizontal="center" vertical="center"/>
      <protection locked="0" hidden="1"/>
    </xf>
    <xf numFmtId="0" fontId="55" fillId="0" borderId="4" xfId="0" applyFont="1" applyBorder="1" applyAlignment="1">
      <alignment horizontal="center" vertical="center" wrapText="1"/>
    </xf>
    <xf numFmtId="0" fontId="85" fillId="0" borderId="11" xfId="1" applyFont="1" applyBorder="1" applyAlignment="1" applyProtection="1">
      <alignment horizontal="center" vertical="center"/>
    </xf>
    <xf numFmtId="0" fontId="86" fillId="0" borderId="16" xfId="0" applyFont="1" applyBorder="1" applyAlignment="1" applyProtection="1">
      <alignment horizontal="center" vertical="center"/>
    </xf>
    <xf numFmtId="0" fontId="86" fillId="0" borderId="12" xfId="0" applyFon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1"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0000FF"/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6 Sci'!A1"/><Relationship Id="rId13" Type="http://schemas.openxmlformats.org/officeDocument/2006/relationships/hyperlink" Target="#'6 Hindi (2)'!A1"/><Relationship Id="rId3" Type="http://schemas.openxmlformats.org/officeDocument/2006/relationships/hyperlink" Target="#'Patrak-A First Page'!A1"/><Relationship Id="rId7" Type="http://schemas.openxmlformats.org/officeDocument/2006/relationships/hyperlink" Target="#'6 Maths (2)'!A1"/><Relationship Id="rId12" Type="http://schemas.openxmlformats.org/officeDocument/2006/relationships/hyperlink" Target="#'6 Hindi'!A1"/><Relationship Id="rId17" Type="http://schemas.openxmlformats.org/officeDocument/2006/relationships/hyperlink" Target="#'6 Sans (2)'!A1"/><Relationship Id="rId2" Type="http://schemas.openxmlformats.org/officeDocument/2006/relationships/hyperlink" Target="#Student!A1"/><Relationship Id="rId16" Type="http://schemas.openxmlformats.org/officeDocument/2006/relationships/hyperlink" Target="#'6 Sanskrit'!A1"/><Relationship Id="rId1" Type="http://schemas.openxmlformats.org/officeDocument/2006/relationships/hyperlink" Target="#School!A1"/><Relationship Id="rId6" Type="http://schemas.openxmlformats.org/officeDocument/2006/relationships/hyperlink" Target="#'6 Maths'!A1"/><Relationship Id="rId11" Type="http://schemas.openxmlformats.org/officeDocument/2006/relationships/hyperlink" Target="#'6 SS (2)'!A1"/><Relationship Id="rId5" Type="http://schemas.openxmlformats.org/officeDocument/2006/relationships/hyperlink" Target="#'6 Guj (2)'!A1"/><Relationship Id="rId15" Type="http://schemas.openxmlformats.org/officeDocument/2006/relationships/hyperlink" Target="#'6 Eng (2)'!A1"/><Relationship Id="rId10" Type="http://schemas.openxmlformats.org/officeDocument/2006/relationships/hyperlink" Target="#'6 SS'!A1"/><Relationship Id="rId4" Type="http://schemas.openxmlformats.org/officeDocument/2006/relationships/hyperlink" Target="#'6 Guj'!A1"/><Relationship Id="rId9" Type="http://schemas.openxmlformats.org/officeDocument/2006/relationships/hyperlink" Target="#' 6 Sci (2)'!A1"/><Relationship Id="rId14" Type="http://schemas.openxmlformats.org/officeDocument/2006/relationships/hyperlink" Target="#'6 Eng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123825" y="171450"/>
          <a:ext cx="787908" cy="4286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4" name="Right Arrow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13</xdr:col>
      <xdr:colOff>581025</xdr:colOff>
      <xdr:row>0</xdr:row>
      <xdr:rowOff>180975</xdr:rowOff>
    </xdr:from>
    <xdr:to>
      <xdr:col>18</xdr:col>
      <xdr:colOff>180974</xdr:colOff>
      <xdr:row>1</xdr:row>
      <xdr:rowOff>419100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/>
      </xdr:nvSpPr>
      <xdr:spPr>
        <a:xfrm>
          <a:off x="7886700" y="180975"/>
          <a:ext cx="2619374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શાળાની </a:t>
          </a:r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માહિતી</a:t>
          </a:r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 ભરવા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2</xdr:row>
      <xdr:rowOff>76200</xdr:rowOff>
    </xdr:from>
    <xdr:to>
      <xdr:col>18</xdr:col>
      <xdr:colOff>171450</xdr:colOff>
      <xdr:row>4</xdr:row>
      <xdr:rowOff>180974</xdr:rowOff>
    </xdr:to>
    <xdr:sp macro="" textlink="">
      <xdr:nvSpPr>
        <xdr:cNvPr id="6" name="Rounded Rectangle 5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/>
      </xdr:nvSpPr>
      <xdr:spPr>
        <a:xfrm>
          <a:off x="6610350" y="790575"/>
          <a:ext cx="2609850" cy="666749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2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વિદ્યાર્થીઓની માહિતી ભરવા અહી ક્લિક કરો</a:t>
          </a:r>
          <a:endParaRPr lang="en-US" sz="12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4</xdr:row>
      <xdr:rowOff>276225</xdr:rowOff>
    </xdr:from>
    <xdr:to>
      <xdr:col>18</xdr:col>
      <xdr:colOff>180975</xdr:colOff>
      <xdr:row>6</xdr:row>
      <xdr:rowOff>57150</xdr:rowOff>
    </xdr:to>
    <xdr:sp macro="" textlink="">
      <xdr:nvSpPr>
        <xdr:cNvPr id="7" name="Rounded Rectangle 6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/>
      </xdr:nvSpPr>
      <xdr:spPr>
        <a:xfrm>
          <a:off x="6610350" y="1552575"/>
          <a:ext cx="2619375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ટાઇટલ પેજ પ્રિન્ટ કરવા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457200</xdr:colOff>
      <xdr:row>4</xdr:row>
      <xdr:rowOff>200026</xdr:rowOff>
    </xdr:from>
    <xdr:to>
      <xdr:col>20</xdr:col>
      <xdr:colOff>409575</xdr:colOff>
      <xdr:row>5</xdr:row>
      <xdr:rowOff>314325</xdr:rowOff>
    </xdr:to>
    <xdr:sp macro="" textlink="">
      <xdr:nvSpPr>
        <xdr:cNvPr id="8" name="Rounded Rectangle 7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/>
      </xdr:nvSpPr>
      <xdr:spPr>
        <a:xfrm>
          <a:off x="9505950" y="14763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ગુજરાતી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419100</xdr:colOff>
      <xdr:row>1</xdr:row>
      <xdr:rowOff>19049</xdr:rowOff>
    </xdr:from>
    <xdr:to>
      <xdr:col>20</xdr:col>
      <xdr:colOff>419100</xdr:colOff>
      <xdr:row>4</xdr:row>
      <xdr:rowOff>66674</xdr:rowOff>
    </xdr:to>
    <xdr:sp macro="" textlink="">
      <xdr:nvSpPr>
        <xdr:cNvPr id="9" name="Down Arrow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/>
      </xdr:nvSpPr>
      <xdr:spPr>
        <a:xfrm>
          <a:off x="9467850" y="247649"/>
          <a:ext cx="1219200" cy="10953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પ્રથમ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133350</xdr:colOff>
      <xdr:row>1</xdr:row>
      <xdr:rowOff>9525</xdr:rowOff>
    </xdr:from>
    <xdr:to>
      <xdr:col>23</xdr:col>
      <xdr:colOff>190500</xdr:colOff>
      <xdr:row>4</xdr:row>
      <xdr:rowOff>95250</xdr:rowOff>
    </xdr:to>
    <xdr:sp macro="" textlink="">
      <xdr:nvSpPr>
        <xdr:cNvPr id="12" name="Down Arrow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/>
      </xdr:nvSpPr>
      <xdr:spPr>
        <a:xfrm>
          <a:off x="10953750" y="238125"/>
          <a:ext cx="1276350" cy="11334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બીજું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209550</xdr:colOff>
      <xdr:row>4</xdr:row>
      <xdr:rowOff>190500</xdr:rowOff>
    </xdr:from>
    <xdr:to>
      <xdr:col>23</xdr:col>
      <xdr:colOff>161925</xdr:colOff>
      <xdr:row>5</xdr:row>
      <xdr:rowOff>304800</xdr:rowOff>
    </xdr:to>
    <xdr:sp macro="" textlink="">
      <xdr:nvSpPr>
        <xdr:cNvPr id="13" name="Rounded Rectangle 12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/>
      </xdr:nvSpPr>
      <xdr:spPr>
        <a:xfrm>
          <a:off x="11087100" y="14668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ગુજરાતી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466725</xdr:colOff>
      <xdr:row>6</xdr:row>
      <xdr:rowOff>47626</xdr:rowOff>
    </xdr:from>
    <xdr:to>
      <xdr:col>20</xdr:col>
      <xdr:colOff>419100</xdr:colOff>
      <xdr:row>6</xdr:row>
      <xdr:rowOff>504825</xdr:rowOff>
    </xdr:to>
    <xdr:sp macro="" textlink="">
      <xdr:nvSpPr>
        <xdr:cNvPr id="24" name="Rounded Rectangle 23">
          <a:hlinkClick xmlns:r="http://schemas.openxmlformats.org/officeDocument/2006/relationships" r:id="rId6"/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/>
      </xdr:nvSpPr>
      <xdr:spPr>
        <a:xfrm>
          <a:off x="9515475" y="20097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ગણિત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219075</xdr:colOff>
      <xdr:row>6</xdr:row>
      <xdr:rowOff>38100</xdr:rowOff>
    </xdr:from>
    <xdr:to>
      <xdr:col>23</xdr:col>
      <xdr:colOff>171450</xdr:colOff>
      <xdr:row>6</xdr:row>
      <xdr:rowOff>495300</xdr:rowOff>
    </xdr:to>
    <xdr:sp macro="" textlink="">
      <xdr:nvSpPr>
        <xdr:cNvPr id="25" name="Rounded Rectangle 2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/>
      </xdr:nvSpPr>
      <xdr:spPr>
        <a:xfrm>
          <a:off x="11096625" y="20002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ગણિત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485775</xdr:colOff>
      <xdr:row>6</xdr:row>
      <xdr:rowOff>581026</xdr:rowOff>
    </xdr:from>
    <xdr:to>
      <xdr:col>20</xdr:col>
      <xdr:colOff>438150</xdr:colOff>
      <xdr:row>7</xdr:row>
      <xdr:rowOff>190500</xdr:rowOff>
    </xdr:to>
    <xdr:sp macro="" textlink="">
      <xdr:nvSpPr>
        <xdr:cNvPr id="26" name="Rounded Rectangle 25">
          <a:hlinkClick xmlns:r="http://schemas.openxmlformats.org/officeDocument/2006/relationships" r:id="rId8"/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/>
      </xdr:nvSpPr>
      <xdr:spPr>
        <a:xfrm>
          <a:off x="9534525" y="25431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વિજ્ઞાન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238125</xdr:colOff>
      <xdr:row>6</xdr:row>
      <xdr:rowOff>571500</xdr:rowOff>
    </xdr:from>
    <xdr:to>
      <xdr:col>23</xdr:col>
      <xdr:colOff>190500</xdr:colOff>
      <xdr:row>7</xdr:row>
      <xdr:rowOff>180975</xdr:rowOff>
    </xdr:to>
    <xdr:sp macro="" textlink="">
      <xdr:nvSpPr>
        <xdr:cNvPr id="27" name="Rounded Rectangle 26">
          <a:hlinkClick xmlns:r="http://schemas.openxmlformats.org/officeDocument/2006/relationships" r:id="rId9"/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/>
      </xdr:nvSpPr>
      <xdr:spPr>
        <a:xfrm>
          <a:off x="11115675" y="25336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વિજ્ઞાન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466725</xdr:colOff>
      <xdr:row>7</xdr:row>
      <xdr:rowOff>266701</xdr:rowOff>
    </xdr:from>
    <xdr:to>
      <xdr:col>20</xdr:col>
      <xdr:colOff>419100</xdr:colOff>
      <xdr:row>8</xdr:row>
      <xdr:rowOff>381000</xdr:rowOff>
    </xdr:to>
    <xdr:sp macro="" textlink="">
      <xdr:nvSpPr>
        <xdr:cNvPr id="28" name="Rounded Rectangle 27">
          <a:hlinkClick xmlns:r="http://schemas.openxmlformats.org/officeDocument/2006/relationships" r:id="rId10"/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/>
      </xdr:nvSpPr>
      <xdr:spPr>
        <a:xfrm>
          <a:off x="9515475" y="30765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સા. વિ.</a:t>
          </a:r>
        </a:p>
      </xdr:txBody>
    </xdr:sp>
    <xdr:clientData/>
  </xdr:twoCellAnchor>
  <xdr:twoCellAnchor>
    <xdr:from>
      <xdr:col>21</xdr:col>
      <xdr:colOff>219075</xdr:colOff>
      <xdr:row>7</xdr:row>
      <xdr:rowOff>257175</xdr:rowOff>
    </xdr:from>
    <xdr:to>
      <xdr:col>23</xdr:col>
      <xdr:colOff>171450</xdr:colOff>
      <xdr:row>8</xdr:row>
      <xdr:rowOff>371475</xdr:rowOff>
    </xdr:to>
    <xdr:sp macro="" textlink="">
      <xdr:nvSpPr>
        <xdr:cNvPr id="29" name="Rounded Rectangle 28">
          <a:hlinkClick xmlns:r="http://schemas.openxmlformats.org/officeDocument/2006/relationships" r:id="rId11"/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/>
      </xdr:nvSpPr>
      <xdr:spPr>
        <a:xfrm>
          <a:off x="11096625" y="30670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સા. વિ.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466725</xdr:colOff>
      <xdr:row>8</xdr:row>
      <xdr:rowOff>466726</xdr:rowOff>
    </xdr:from>
    <xdr:to>
      <xdr:col>20</xdr:col>
      <xdr:colOff>419100</xdr:colOff>
      <xdr:row>9</xdr:row>
      <xdr:rowOff>342900</xdr:rowOff>
    </xdr:to>
    <xdr:sp macro="" textlink="">
      <xdr:nvSpPr>
        <xdr:cNvPr id="30" name="Rounded Rectangle 29">
          <a:hlinkClick xmlns:r="http://schemas.openxmlformats.org/officeDocument/2006/relationships" r:id="rId12"/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/>
      </xdr:nvSpPr>
      <xdr:spPr>
        <a:xfrm>
          <a:off x="9515475" y="3619501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હિન્દી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219075</xdr:colOff>
      <xdr:row>8</xdr:row>
      <xdr:rowOff>457200</xdr:rowOff>
    </xdr:from>
    <xdr:to>
      <xdr:col>23</xdr:col>
      <xdr:colOff>171450</xdr:colOff>
      <xdr:row>9</xdr:row>
      <xdr:rowOff>333375</xdr:rowOff>
    </xdr:to>
    <xdr:sp macro="" textlink="">
      <xdr:nvSpPr>
        <xdr:cNvPr id="31" name="Rounded Rectangle 30">
          <a:hlinkClick xmlns:r="http://schemas.openxmlformats.org/officeDocument/2006/relationships" r:id="rId13"/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/>
      </xdr:nvSpPr>
      <xdr:spPr>
        <a:xfrm>
          <a:off x="11096625" y="3609975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હિન્દી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466725</xdr:colOff>
      <xdr:row>10</xdr:row>
      <xdr:rowOff>38101</xdr:rowOff>
    </xdr:from>
    <xdr:to>
      <xdr:col>20</xdr:col>
      <xdr:colOff>419100</xdr:colOff>
      <xdr:row>11</xdr:row>
      <xdr:rowOff>200025</xdr:rowOff>
    </xdr:to>
    <xdr:sp macro="" textlink="">
      <xdr:nvSpPr>
        <xdr:cNvPr id="32" name="Rounded Rectangle 31">
          <a:hlinkClick xmlns:r="http://schemas.openxmlformats.org/officeDocument/2006/relationships" r:id="rId14"/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/>
      </xdr:nvSpPr>
      <xdr:spPr>
        <a:xfrm>
          <a:off x="9515475" y="4152901"/>
          <a:ext cx="1171575" cy="447674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અંગ્રેજી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219075</xdr:colOff>
      <xdr:row>10</xdr:row>
      <xdr:rowOff>28575</xdr:rowOff>
    </xdr:from>
    <xdr:to>
      <xdr:col>23</xdr:col>
      <xdr:colOff>171450</xdr:colOff>
      <xdr:row>11</xdr:row>
      <xdr:rowOff>190500</xdr:rowOff>
    </xdr:to>
    <xdr:sp macro="" textlink="">
      <xdr:nvSpPr>
        <xdr:cNvPr id="33" name="Rounded Rectangle 32">
          <a:hlinkClick xmlns:r="http://schemas.openxmlformats.org/officeDocument/2006/relationships" r:id="rId15"/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/>
      </xdr:nvSpPr>
      <xdr:spPr>
        <a:xfrm>
          <a:off x="11096625" y="4143375"/>
          <a:ext cx="1171575" cy="447675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અંગ્રેજી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457200</xdr:colOff>
      <xdr:row>11</xdr:row>
      <xdr:rowOff>276226</xdr:rowOff>
    </xdr:from>
    <xdr:to>
      <xdr:col>20</xdr:col>
      <xdr:colOff>409575</xdr:colOff>
      <xdr:row>13</xdr:row>
      <xdr:rowOff>114300</xdr:rowOff>
    </xdr:to>
    <xdr:sp macro="" textlink="">
      <xdr:nvSpPr>
        <xdr:cNvPr id="34" name="Rounded Rectangle 33">
          <a:hlinkClick xmlns:r="http://schemas.openxmlformats.org/officeDocument/2006/relationships" r:id="rId16"/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/>
      </xdr:nvSpPr>
      <xdr:spPr>
        <a:xfrm>
          <a:off x="9505950" y="467677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સંસ્કૃત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209550</xdr:colOff>
      <xdr:row>11</xdr:row>
      <xdr:rowOff>266700</xdr:rowOff>
    </xdr:from>
    <xdr:to>
      <xdr:col>23</xdr:col>
      <xdr:colOff>161925</xdr:colOff>
      <xdr:row>13</xdr:row>
      <xdr:rowOff>104775</xdr:rowOff>
    </xdr:to>
    <xdr:sp macro="" textlink="">
      <xdr:nvSpPr>
        <xdr:cNvPr id="35" name="Rounded Rectangle 34">
          <a:hlinkClick xmlns:r="http://schemas.openxmlformats.org/officeDocument/2006/relationships" r:id="rId17"/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/>
      </xdr:nvSpPr>
      <xdr:spPr>
        <a:xfrm>
          <a:off x="11087100" y="466725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સંસ્કૃત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6" name="Right Arrow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7" name="Right Arrow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8" name="Right Arrow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9" name="Right Arrow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40" name="Right Arrow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41" name="Right Arrow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0</xdr:row>
      <xdr:rowOff>47625</xdr:rowOff>
    </xdr:from>
    <xdr:to>
      <xdr:col>6</xdr:col>
      <xdr:colOff>9525</xdr:colOff>
      <xdr:row>1</xdr:row>
      <xdr:rowOff>38100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5991225" y="47625"/>
          <a:ext cx="18288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323849</xdr:colOff>
      <xdr:row>5</xdr:row>
      <xdr:rowOff>57150</xdr:rowOff>
    </xdr:from>
    <xdr:to>
      <xdr:col>11</xdr:col>
      <xdr:colOff>276224</xdr:colOff>
      <xdr:row>6</xdr:row>
      <xdr:rowOff>257175</xdr:rowOff>
    </xdr:to>
    <xdr:sp macro="" textlink="">
      <xdr:nvSpPr>
        <xdr:cNvPr id="4" name="Bent Arrow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9058274" y="18954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19050</xdr:colOff>
      <xdr:row>7</xdr:row>
      <xdr:rowOff>66675</xdr:rowOff>
    </xdr:from>
    <xdr:to>
      <xdr:col>4</xdr:col>
      <xdr:colOff>704850</xdr:colOff>
      <xdr:row>8</xdr:row>
      <xdr:rowOff>266700</xdr:rowOff>
    </xdr:to>
    <xdr:sp macro="" textlink="">
      <xdr:nvSpPr>
        <xdr:cNvPr id="5" name="Right Arrow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SpPr/>
      </xdr:nvSpPr>
      <xdr:spPr>
        <a:xfrm>
          <a:off x="4943475" y="2571750"/>
          <a:ext cx="68580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19050</xdr:colOff>
      <xdr:row>0</xdr:row>
      <xdr:rowOff>381000</xdr:rowOff>
    </xdr:from>
    <xdr:to>
      <xdr:col>9</xdr:col>
      <xdr:colOff>19050</xdr:colOff>
      <xdr:row>1</xdr:row>
      <xdr:rowOff>333375</xdr:rowOff>
    </xdr:to>
    <xdr:sp macro="" textlink="">
      <xdr:nvSpPr>
        <xdr:cNvPr id="7" name="Round Diagonal Corner Rectangle 6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/>
      </xdr:nvSpPr>
      <xdr:spPr>
        <a:xfrm>
          <a:off x="6162675" y="381000"/>
          <a:ext cx="18288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15</xdr:col>
      <xdr:colOff>19050</xdr:colOff>
      <xdr:row>2</xdr:row>
      <xdr:rowOff>238125</xdr:rowOff>
    </xdr:from>
    <xdr:to>
      <xdr:col>18</xdr:col>
      <xdr:colOff>19050</xdr:colOff>
      <xdr:row>2</xdr:row>
      <xdr:rowOff>733425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SpPr/>
      </xdr:nvSpPr>
      <xdr:spPr>
        <a:xfrm>
          <a:off x="6762750" y="514350"/>
          <a:ext cx="182880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123825</xdr:colOff>
      <xdr:row>0</xdr:row>
      <xdr:rowOff>142875</xdr:rowOff>
    </xdr:from>
    <xdr:to>
      <xdr:col>29</xdr:col>
      <xdr:colOff>466725</xdr:colOff>
      <xdr:row>1</xdr:row>
      <xdr:rowOff>304800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906125" y="142875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123825</xdr:colOff>
      <xdr:row>0</xdr:row>
      <xdr:rowOff>114300</xdr:rowOff>
    </xdr:from>
    <xdr:to>
      <xdr:col>28</xdr:col>
      <xdr:colOff>466725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SpPr/>
      </xdr:nvSpPr>
      <xdr:spPr>
        <a:xfrm>
          <a:off x="10820400" y="114300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123825</xdr:rowOff>
    </xdr:from>
    <xdr:to>
      <xdr:col>28</xdr:col>
      <xdr:colOff>523875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/>
      </xdr:nvSpPr>
      <xdr:spPr>
        <a:xfrm>
          <a:off x="10877550" y="123825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85725</xdr:rowOff>
    </xdr:from>
    <xdr:to>
      <xdr:col>28</xdr:col>
      <xdr:colOff>523875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SpPr/>
      </xdr:nvSpPr>
      <xdr:spPr>
        <a:xfrm>
          <a:off x="10848975" y="85725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0</xdr:row>
      <xdr:rowOff>161925</xdr:rowOff>
    </xdr:from>
    <xdr:to>
      <xdr:col>29</xdr:col>
      <xdr:colOff>495300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SpPr/>
      </xdr:nvSpPr>
      <xdr:spPr>
        <a:xfrm>
          <a:off x="10934700" y="161925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142875</xdr:colOff>
      <xdr:row>0</xdr:row>
      <xdr:rowOff>114300</xdr:rowOff>
    </xdr:from>
    <xdr:to>
      <xdr:col>28</xdr:col>
      <xdr:colOff>485775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/>
      </xdr:nvSpPr>
      <xdr:spPr>
        <a:xfrm>
          <a:off x="10839450" y="114300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104775</xdr:colOff>
      <xdr:row>0</xdr:row>
      <xdr:rowOff>152400</xdr:rowOff>
    </xdr:from>
    <xdr:to>
      <xdr:col>29</xdr:col>
      <xdr:colOff>447675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/>
      </xdr:nvSpPr>
      <xdr:spPr>
        <a:xfrm>
          <a:off x="10887075" y="152400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209550</xdr:rowOff>
    </xdr:from>
    <xdr:to>
      <xdr:col>28</xdr:col>
      <xdr:colOff>514350</xdr:colOff>
      <xdr:row>2</xdr:row>
      <xdr:rowOff>66675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B00-000003000000}"/>
            </a:ext>
          </a:extLst>
        </xdr:cNvPr>
        <xdr:cNvSpPr/>
      </xdr:nvSpPr>
      <xdr:spPr>
        <a:xfrm>
          <a:off x="10868025" y="209550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152400</xdr:rowOff>
    </xdr:from>
    <xdr:to>
      <xdr:col>28</xdr:col>
      <xdr:colOff>514350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SpPr/>
      </xdr:nvSpPr>
      <xdr:spPr>
        <a:xfrm>
          <a:off x="10868025" y="152400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0</xdr:row>
      <xdr:rowOff>161925</xdr:rowOff>
    </xdr:from>
    <xdr:to>
      <xdr:col>28</xdr:col>
      <xdr:colOff>571500</xdr:colOff>
      <xdr:row>1</xdr:row>
      <xdr:rowOff>323850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D00-000004000000}"/>
            </a:ext>
          </a:extLst>
        </xdr:cNvPr>
        <xdr:cNvSpPr/>
      </xdr:nvSpPr>
      <xdr:spPr>
        <a:xfrm>
          <a:off x="10896600" y="161925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180975</xdr:colOff>
      <xdr:row>0</xdr:row>
      <xdr:rowOff>161925</xdr:rowOff>
    </xdr:from>
    <xdr:to>
      <xdr:col>28</xdr:col>
      <xdr:colOff>523875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E00-000003000000}"/>
            </a:ext>
          </a:extLst>
        </xdr:cNvPr>
        <xdr:cNvSpPr/>
      </xdr:nvSpPr>
      <xdr:spPr>
        <a:xfrm>
          <a:off x="10848975" y="161925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76200</xdr:colOff>
      <xdr:row>0</xdr:row>
      <xdr:rowOff>266700</xdr:rowOff>
    </xdr:from>
    <xdr:to>
      <xdr:col>29</xdr:col>
      <xdr:colOff>419100</xdr:colOff>
      <xdr:row>2</xdr:row>
      <xdr:rowOff>85725</xdr:rowOff>
    </xdr:to>
    <xdr:sp macro="" textlink="">
      <xdr:nvSpPr>
        <xdr:cNvPr id="2" name="Round Diagonal Corner Rectangle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F00-000002000000}"/>
            </a:ext>
          </a:extLst>
        </xdr:cNvPr>
        <xdr:cNvSpPr/>
      </xdr:nvSpPr>
      <xdr:spPr>
        <a:xfrm>
          <a:off x="10858500" y="266700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0</xdr:row>
      <xdr:rowOff>104775</xdr:rowOff>
    </xdr:from>
    <xdr:to>
      <xdr:col>28</xdr:col>
      <xdr:colOff>571500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1000-000003000000}"/>
            </a:ext>
          </a:extLst>
        </xdr:cNvPr>
        <xdr:cNvSpPr/>
      </xdr:nvSpPr>
      <xdr:spPr>
        <a:xfrm>
          <a:off x="10925175" y="104775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0</xdr:row>
      <xdr:rowOff>152400</xdr:rowOff>
    </xdr:from>
    <xdr:to>
      <xdr:col>29</xdr:col>
      <xdr:colOff>504825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1100-000003000000}"/>
            </a:ext>
          </a:extLst>
        </xdr:cNvPr>
        <xdr:cNvSpPr/>
      </xdr:nvSpPr>
      <xdr:spPr>
        <a:xfrm>
          <a:off x="10944225" y="152400"/>
          <a:ext cx="1562100" cy="50482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400" b="1">
              <a:latin typeface="+mj-lt"/>
            </a:rPr>
            <a:t>Home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O19"/>
  <sheetViews>
    <sheetView tabSelected="1" zoomScale="95" zoomScaleNormal="95" workbookViewId="0"/>
  </sheetViews>
  <sheetFormatPr defaultRowHeight="17.25"/>
  <cols>
    <col min="1" max="1" width="5.28515625" style="9" customWidth="1"/>
    <col min="2" max="3" width="9.140625" style="9" customWidth="1"/>
    <col min="4" max="9" width="9.140625" style="9"/>
    <col min="10" max="10" width="9.140625" style="9" customWidth="1"/>
    <col min="11" max="11" width="4.85546875" style="9" customWidth="1"/>
    <col min="12" max="12" width="1.85546875" style="9" customWidth="1"/>
    <col min="13" max="14" width="2.42578125" style="9" customWidth="1"/>
    <col min="15" max="16384" width="9.140625" style="9"/>
  </cols>
  <sheetData>
    <row r="1" spans="1:15" ht="18" thickBot="1"/>
    <row r="2" spans="1:15" ht="38.25" customHeight="1" thickBot="1">
      <c r="C2" s="144" t="s">
        <v>42</v>
      </c>
      <c r="D2" s="145"/>
      <c r="E2" s="145"/>
      <c r="F2" s="145"/>
      <c r="G2" s="145"/>
      <c r="H2" s="145"/>
      <c r="I2" s="145"/>
      <c r="J2" s="145"/>
      <c r="K2" s="145"/>
      <c r="L2" s="145"/>
      <c r="M2" s="146"/>
    </row>
    <row r="4" spans="1:15" s="10" customFormat="1" ht="27" customHeight="1">
      <c r="A4" s="129">
        <v>1</v>
      </c>
      <c r="B4" s="147" t="s">
        <v>94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</row>
    <row r="5" spans="1:15" s="10" customFormat="1" ht="27" customHeight="1">
      <c r="A5" s="129">
        <v>2</v>
      </c>
      <c r="B5" s="147" t="s">
        <v>95</v>
      </c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</row>
    <row r="6" spans="1:15" s="10" customFormat="1" ht="27" customHeight="1">
      <c r="A6" s="129">
        <v>3</v>
      </c>
      <c r="B6" s="147" t="s">
        <v>96</v>
      </c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</row>
    <row r="7" spans="1:15" s="10" customFormat="1" ht="66.75" customHeight="1">
      <c r="A7" s="129">
        <v>4</v>
      </c>
      <c r="B7" s="151" t="s">
        <v>332</v>
      </c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3"/>
    </row>
    <row r="8" spans="1:15" s="10" customFormat="1" ht="27" customHeight="1">
      <c r="A8" s="129">
        <v>5</v>
      </c>
      <c r="B8" s="147" t="s">
        <v>41</v>
      </c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</row>
    <row r="9" spans="1:15" s="10" customFormat="1" ht="45.75" customHeight="1">
      <c r="A9" s="129">
        <v>6</v>
      </c>
      <c r="B9" s="148" t="s">
        <v>49</v>
      </c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50"/>
    </row>
    <row r="10" spans="1:15" ht="30" customHeight="1">
      <c r="A10" s="129">
        <v>7</v>
      </c>
      <c r="B10" s="160" t="s">
        <v>333</v>
      </c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2"/>
    </row>
    <row r="11" spans="1:15" s="49" customFormat="1" ht="22.5">
      <c r="A11" s="129">
        <v>8</v>
      </c>
      <c r="B11" s="163" t="s">
        <v>97</v>
      </c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</row>
    <row r="12" spans="1:15" s="49" customFormat="1" ht="23.25" thickBot="1">
      <c r="B12" s="76"/>
    </row>
    <row r="13" spans="1:15" s="49" customFormat="1" ht="25.5" customHeight="1">
      <c r="B13" s="164" t="s">
        <v>98</v>
      </c>
      <c r="C13" s="165"/>
      <c r="D13" s="165"/>
      <c r="E13" s="165"/>
      <c r="F13" s="166"/>
      <c r="H13" s="157" t="s">
        <v>35</v>
      </c>
      <c r="I13" s="158"/>
      <c r="J13" s="158"/>
      <c r="K13" s="158"/>
      <c r="L13" s="158"/>
      <c r="M13" s="158"/>
      <c r="N13" s="158"/>
      <c r="O13" s="159"/>
    </row>
    <row r="14" spans="1:15" s="49" customFormat="1" ht="25.5" customHeight="1">
      <c r="B14" s="167"/>
      <c r="C14" s="168"/>
      <c r="D14" s="168"/>
      <c r="E14" s="168"/>
      <c r="F14" s="169"/>
      <c r="H14" s="154" t="s">
        <v>36</v>
      </c>
      <c r="I14" s="155"/>
      <c r="J14" s="155"/>
      <c r="K14" s="155"/>
      <c r="L14" s="155"/>
      <c r="M14" s="155"/>
      <c r="N14" s="155"/>
      <c r="O14" s="156"/>
    </row>
    <row r="15" spans="1:15" s="49" customFormat="1" ht="25.5" customHeight="1">
      <c r="B15" s="167"/>
      <c r="C15" s="168"/>
      <c r="D15" s="168"/>
      <c r="E15" s="168"/>
      <c r="F15" s="169"/>
      <c r="H15" s="154" t="s">
        <v>224</v>
      </c>
      <c r="I15" s="155"/>
      <c r="J15" s="155"/>
      <c r="K15" s="155"/>
      <c r="L15" s="155"/>
      <c r="M15" s="155"/>
      <c r="N15" s="155"/>
      <c r="O15" s="156"/>
    </row>
    <row r="16" spans="1:15" s="49" customFormat="1" ht="25.5" customHeight="1">
      <c r="B16" s="167"/>
      <c r="C16" s="168"/>
      <c r="D16" s="168"/>
      <c r="E16" s="168"/>
      <c r="F16" s="169"/>
      <c r="H16" s="154" t="s">
        <v>225</v>
      </c>
      <c r="I16" s="155"/>
      <c r="J16" s="155"/>
      <c r="K16" s="155"/>
      <c r="L16" s="155"/>
      <c r="M16" s="155"/>
      <c r="N16" s="155"/>
      <c r="O16" s="156"/>
    </row>
    <row r="17" spans="2:15" ht="25.5" customHeight="1" thickBot="1">
      <c r="B17" s="170"/>
      <c r="C17" s="171"/>
      <c r="D17" s="171"/>
      <c r="E17" s="171"/>
      <c r="F17" s="172"/>
      <c r="H17" s="173" t="s">
        <v>37</v>
      </c>
      <c r="I17" s="174"/>
      <c r="J17" s="174"/>
      <c r="K17" s="174"/>
      <c r="L17" s="174"/>
      <c r="M17" s="174"/>
      <c r="N17" s="174"/>
      <c r="O17" s="175"/>
    </row>
    <row r="19" spans="2:15" ht="25.5" customHeight="1">
      <c r="B19" s="77" t="s">
        <v>99</v>
      </c>
    </row>
  </sheetData>
  <sheetProtection password="9AB2" sheet="1" objects="1" scenarios="1"/>
  <mergeCells count="15">
    <mergeCell ref="H14:O14"/>
    <mergeCell ref="H13:O13"/>
    <mergeCell ref="B10:M10"/>
    <mergeCell ref="B11:M11"/>
    <mergeCell ref="B13:F17"/>
    <mergeCell ref="H17:O17"/>
    <mergeCell ref="H16:O16"/>
    <mergeCell ref="H15:O15"/>
    <mergeCell ref="C2:M2"/>
    <mergeCell ref="B8:M8"/>
    <mergeCell ref="B9:M9"/>
    <mergeCell ref="B4:M4"/>
    <mergeCell ref="B5:M5"/>
    <mergeCell ref="B6:M6"/>
    <mergeCell ref="B7:M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J11"/>
  <sheetViews>
    <sheetView workbookViewId="0">
      <selection activeCell="D4" sqref="D4:J4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76" t="s">
        <v>8</v>
      </c>
      <c r="B1" s="177"/>
    </row>
    <row r="2" spans="1:10" s="3" customFormat="1" ht="33.75" customHeight="1" thickBot="1">
      <c r="A2" s="40" t="s">
        <v>0</v>
      </c>
      <c r="B2" s="4"/>
    </row>
    <row r="3" spans="1:10" s="3" customFormat="1" ht="33.75" customHeight="1" thickBot="1">
      <c r="A3" s="41" t="s">
        <v>1</v>
      </c>
      <c r="B3" s="5"/>
      <c r="D3" s="178" t="s">
        <v>438</v>
      </c>
      <c r="E3" s="179"/>
      <c r="F3" s="179"/>
      <c r="G3" s="179"/>
      <c r="H3" s="179"/>
      <c r="I3" s="179"/>
      <c r="J3" s="180"/>
    </row>
    <row r="4" spans="1:10" s="3" customFormat="1" ht="33.75" customHeight="1" thickBot="1">
      <c r="A4" s="41" t="s">
        <v>2</v>
      </c>
      <c r="B4" s="99"/>
      <c r="D4" s="299" t="s">
        <v>439</v>
      </c>
      <c r="E4" s="300"/>
      <c r="F4" s="300"/>
      <c r="G4" s="300"/>
      <c r="H4" s="300"/>
      <c r="I4" s="300"/>
      <c r="J4" s="301"/>
    </row>
    <row r="5" spans="1:10" s="3" customFormat="1" ht="33.75" customHeight="1">
      <c r="A5" s="41" t="s">
        <v>3</v>
      </c>
      <c r="B5" s="5"/>
    </row>
    <row r="6" spans="1:10" s="3" customFormat="1" ht="33.75" customHeight="1">
      <c r="A6" s="41" t="s">
        <v>4</v>
      </c>
      <c r="B6" s="5"/>
    </row>
    <row r="7" spans="1:10" s="3" customFormat="1" ht="33.75" customHeight="1">
      <c r="A7" s="41" t="s">
        <v>5</v>
      </c>
      <c r="B7" s="5"/>
    </row>
    <row r="8" spans="1:10" s="3" customFormat="1" ht="33.75" customHeight="1">
      <c r="A8" s="41" t="s">
        <v>6</v>
      </c>
      <c r="B8" s="99">
        <v>6</v>
      </c>
    </row>
    <row r="9" spans="1:10" s="3" customFormat="1" ht="33.75" customHeight="1">
      <c r="A9" s="42" t="s">
        <v>7</v>
      </c>
      <c r="B9" s="100" t="s">
        <v>437</v>
      </c>
    </row>
    <row r="10" spans="1:10" ht="33.75" customHeight="1">
      <c r="A10" s="41" t="s">
        <v>31</v>
      </c>
      <c r="B10" s="43"/>
    </row>
    <row r="11" spans="1:10" ht="33.75" customHeight="1" thickBot="1">
      <c r="A11" s="45" t="s">
        <v>34</v>
      </c>
      <c r="B11" s="44"/>
    </row>
  </sheetData>
  <sheetProtection password="CCE5" sheet="1" objects="1" scenarios="1" formatCells="0"/>
  <mergeCells count="3">
    <mergeCell ref="A1:B1"/>
    <mergeCell ref="D3:J3"/>
    <mergeCell ref="D4:J4"/>
  </mergeCells>
  <hyperlinks>
    <hyperlink ref="D4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O102"/>
  <sheetViews>
    <sheetView workbookViewId="0">
      <selection activeCell="B3" sqref="B3"/>
    </sheetView>
  </sheetViews>
  <sheetFormatPr defaultRowHeight="17.25"/>
  <cols>
    <col min="1" max="1" width="6" style="7" customWidth="1"/>
    <col min="2" max="2" width="47.5703125" style="9" customWidth="1"/>
    <col min="3" max="4" width="10.140625" style="9" customWidth="1"/>
    <col min="5" max="5" width="11.140625" style="9" customWidth="1"/>
    <col min="6" max="16384" width="9.140625" style="1"/>
  </cols>
  <sheetData>
    <row r="1" spans="1:14" ht="42.75" customHeight="1" thickBot="1">
      <c r="A1" s="190" t="s">
        <v>12</v>
      </c>
      <c r="B1" s="190"/>
      <c r="C1" s="190"/>
      <c r="D1" s="190"/>
      <c r="E1" s="190"/>
    </row>
    <row r="2" spans="1:14" s="6" customFormat="1" ht="27" customHeight="1" thickBot="1">
      <c r="A2" s="52" t="s">
        <v>9</v>
      </c>
      <c r="B2" s="53" t="s">
        <v>10</v>
      </c>
      <c r="C2" s="191" t="s">
        <v>406</v>
      </c>
      <c r="D2" s="192"/>
      <c r="E2" s="140">
        <v>30</v>
      </c>
    </row>
    <row r="3" spans="1:14" s="2" customFormat="1" ht="25.5" customHeight="1">
      <c r="A3" s="135">
        <f>IF($E$2&gt;0,1,"")</f>
        <v>1</v>
      </c>
      <c r="B3" s="80"/>
    </row>
    <row r="4" spans="1:14" s="2" customFormat="1" ht="25.5" customHeight="1" thickBot="1">
      <c r="A4" s="136">
        <f t="shared" ref="A4:A35" si="0">IF($E$2&gt;A3,A3+1,"")</f>
        <v>2</v>
      </c>
      <c r="B4" s="80"/>
      <c r="C4" s="8"/>
      <c r="D4" s="8"/>
      <c r="E4" s="8"/>
    </row>
    <row r="5" spans="1:14" s="2" customFormat="1" ht="25.5" customHeight="1">
      <c r="A5" s="136">
        <f t="shared" si="0"/>
        <v>3</v>
      </c>
      <c r="B5" s="80"/>
      <c r="C5" s="8"/>
      <c r="D5" s="8"/>
      <c r="E5" s="193" t="s">
        <v>408</v>
      </c>
      <c r="F5" s="194"/>
      <c r="G5" s="194"/>
      <c r="H5" s="194"/>
      <c r="I5" s="194"/>
      <c r="J5" s="194"/>
      <c r="K5" s="194"/>
      <c r="L5" s="194"/>
      <c r="M5" s="194"/>
      <c r="N5" s="195"/>
    </row>
    <row r="6" spans="1:14" s="2" customFormat="1" ht="25.5" customHeight="1" thickBot="1">
      <c r="A6" s="136">
        <f t="shared" si="0"/>
        <v>4</v>
      </c>
      <c r="B6" s="80"/>
      <c r="C6" s="8"/>
      <c r="D6" s="8"/>
      <c r="E6" s="196"/>
      <c r="F6" s="197"/>
      <c r="G6" s="197"/>
      <c r="H6" s="197"/>
      <c r="I6" s="197"/>
      <c r="J6" s="197"/>
      <c r="K6" s="197"/>
      <c r="L6" s="197"/>
      <c r="M6" s="197"/>
      <c r="N6" s="198"/>
    </row>
    <row r="7" spans="1:14" s="2" customFormat="1" ht="25.5" customHeight="1" thickBot="1">
      <c r="A7" s="136">
        <f t="shared" si="0"/>
        <v>5</v>
      </c>
      <c r="B7" s="80"/>
      <c r="C7" s="8"/>
      <c r="D7" s="8"/>
    </row>
    <row r="8" spans="1:14" s="2" customFormat="1" ht="25.5" customHeight="1">
      <c r="A8" s="136">
        <f t="shared" si="0"/>
        <v>6</v>
      </c>
      <c r="B8" s="80"/>
      <c r="C8" s="8"/>
      <c r="D8" s="8"/>
      <c r="F8" s="199" t="s">
        <v>407</v>
      </c>
      <c r="G8" s="200"/>
      <c r="H8" s="200"/>
      <c r="I8" s="200"/>
      <c r="J8" s="200"/>
      <c r="K8" s="200"/>
      <c r="L8" s="200"/>
      <c r="M8" s="200"/>
      <c r="N8" s="201"/>
    </row>
    <row r="9" spans="1:14" s="2" customFormat="1" ht="25.5" customHeight="1" thickBot="1">
      <c r="A9" s="136">
        <f t="shared" si="0"/>
        <v>7</v>
      </c>
      <c r="B9" s="80"/>
      <c r="C9" s="8"/>
      <c r="D9" s="8"/>
      <c r="F9" s="202"/>
      <c r="G9" s="203"/>
      <c r="H9" s="203"/>
      <c r="I9" s="203"/>
      <c r="J9" s="203"/>
      <c r="K9" s="203"/>
      <c r="L9" s="203"/>
      <c r="M9" s="203"/>
      <c r="N9" s="204"/>
    </row>
    <row r="10" spans="1:14" s="2" customFormat="1" ht="25.5" customHeight="1" thickBot="1">
      <c r="A10" s="136">
        <f t="shared" si="0"/>
        <v>8</v>
      </c>
      <c r="B10" s="80"/>
      <c r="C10" s="8"/>
      <c r="D10" s="8"/>
    </row>
    <row r="11" spans="1:14" s="2" customFormat="1" ht="25.5" customHeight="1">
      <c r="A11" s="136">
        <f t="shared" si="0"/>
        <v>9</v>
      </c>
      <c r="B11" s="80"/>
      <c r="C11" s="8"/>
      <c r="D11" s="8"/>
      <c r="E11" s="181" t="s">
        <v>409</v>
      </c>
      <c r="F11" s="182"/>
      <c r="G11" s="182"/>
      <c r="H11" s="182"/>
      <c r="I11" s="182"/>
      <c r="J11" s="182"/>
      <c r="K11" s="182"/>
      <c r="L11" s="182"/>
      <c r="M11" s="182"/>
      <c r="N11" s="183"/>
    </row>
    <row r="12" spans="1:14" s="2" customFormat="1" ht="25.5" customHeight="1">
      <c r="A12" s="136">
        <f t="shared" si="0"/>
        <v>10</v>
      </c>
      <c r="B12" s="80"/>
      <c r="C12" s="8"/>
      <c r="D12" s="8"/>
      <c r="E12" s="184"/>
      <c r="F12" s="185"/>
      <c r="G12" s="185"/>
      <c r="H12" s="185"/>
      <c r="I12" s="185"/>
      <c r="J12" s="185"/>
      <c r="K12" s="185"/>
      <c r="L12" s="185"/>
      <c r="M12" s="185"/>
      <c r="N12" s="186"/>
    </row>
    <row r="13" spans="1:14" s="2" customFormat="1" ht="25.5" customHeight="1">
      <c r="A13" s="136">
        <f t="shared" si="0"/>
        <v>11</v>
      </c>
      <c r="B13" s="80"/>
      <c r="C13" s="8"/>
      <c r="D13" s="8"/>
      <c r="E13" s="184"/>
      <c r="F13" s="185"/>
      <c r="G13" s="185"/>
      <c r="H13" s="185"/>
      <c r="I13" s="185"/>
      <c r="J13" s="185"/>
      <c r="K13" s="185"/>
      <c r="L13" s="185"/>
      <c r="M13" s="185"/>
      <c r="N13" s="186"/>
    </row>
    <row r="14" spans="1:14" s="2" customFormat="1" ht="25.5" customHeight="1" thickBot="1">
      <c r="A14" s="136">
        <f t="shared" si="0"/>
        <v>12</v>
      </c>
      <c r="B14" s="80"/>
      <c r="C14" s="8"/>
      <c r="D14" s="8"/>
      <c r="E14" s="187"/>
      <c r="F14" s="188"/>
      <c r="G14" s="188"/>
      <c r="H14" s="188"/>
      <c r="I14" s="188"/>
      <c r="J14" s="188"/>
      <c r="K14" s="188"/>
      <c r="L14" s="188"/>
      <c r="M14" s="188"/>
      <c r="N14" s="189"/>
    </row>
    <row r="15" spans="1:14" s="2" customFormat="1" ht="25.5" customHeight="1">
      <c r="A15" s="136">
        <f t="shared" si="0"/>
        <v>13</v>
      </c>
      <c r="B15" s="80"/>
      <c r="C15" s="8"/>
      <c r="D15" s="8"/>
      <c r="E15" s="8"/>
    </row>
    <row r="16" spans="1:14" s="2" customFormat="1" ht="25.5" customHeight="1">
      <c r="A16" s="136">
        <f t="shared" si="0"/>
        <v>14</v>
      </c>
      <c r="B16" s="80"/>
      <c r="C16" s="8"/>
      <c r="D16" s="8"/>
      <c r="E16" s="8"/>
    </row>
    <row r="17" spans="1:15" s="2" customFormat="1" ht="25.5" customHeight="1">
      <c r="A17" s="136">
        <f t="shared" si="0"/>
        <v>15</v>
      </c>
      <c r="B17" s="80"/>
      <c r="C17" s="8"/>
      <c r="D17" s="8"/>
      <c r="E17" s="8"/>
      <c r="F17" s="141"/>
      <c r="G17" s="141"/>
      <c r="H17" s="141"/>
      <c r="I17" s="141"/>
      <c r="J17" s="141"/>
      <c r="K17" s="141"/>
      <c r="L17" s="141"/>
      <c r="M17" s="141"/>
      <c r="N17" s="141"/>
      <c r="O17" s="141"/>
    </row>
    <row r="18" spans="1:15" s="2" customFormat="1" ht="25.5" customHeight="1">
      <c r="A18" s="136">
        <f t="shared" si="0"/>
        <v>16</v>
      </c>
      <c r="B18" s="80"/>
      <c r="C18" s="8"/>
      <c r="D18" s="8"/>
      <c r="E18" s="8"/>
    </row>
    <row r="19" spans="1:15" s="2" customFormat="1" ht="25.5" customHeight="1">
      <c r="A19" s="136">
        <f t="shared" si="0"/>
        <v>17</v>
      </c>
      <c r="B19" s="80"/>
      <c r="C19" s="8"/>
      <c r="D19" s="8"/>
      <c r="E19" s="8"/>
    </row>
    <row r="20" spans="1:15" s="2" customFormat="1" ht="25.5" customHeight="1">
      <c r="A20" s="136">
        <f t="shared" si="0"/>
        <v>18</v>
      </c>
      <c r="B20" s="80"/>
      <c r="C20" s="8"/>
      <c r="D20" s="8"/>
      <c r="E20" s="8"/>
    </row>
    <row r="21" spans="1:15" s="2" customFormat="1" ht="25.5" customHeight="1">
      <c r="A21" s="136">
        <f t="shared" si="0"/>
        <v>19</v>
      </c>
      <c r="B21" s="80"/>
      <c r="C21" s="8"/>
      <c r="D21" s="8"/>
      <c r="E21" s="8"/>
    </row>
    <row r="22" spans="1:15" s="2" customFormat="1" ht="25.5" customHeight="1">
      <c r="A22" s="136">
        <f t="shared" si="0"/>
        <v>20</v>
      </c>
      <c r="B22" s="80"/>
      <c r="C22" s="8"/>
      <c r="D22" s="8"/>
      <c r="E22" s="8"/>
    </row>
    <row r="23" spans="1:15" s="2" customFormat="1" ht="25.5" customHeight="1">
      <c r="A23" s="136">
        <f t="shared" si="0"/>
        <v>21</v>
      </c>
      <c r="B23" s="80"/>
      <c r="C23" s="8"/>
      <c r="D23" s="8"/>
      <c r="E23" s="8"/>
    </row>
    <row r="24" spans="1:15" s="2" customFormat="1" ht="25.5" customHeight="1">
      <c r="A24" s="136">
        <f t="shared" si="0"/>
        <v>22</v>
      </c>
      <c r="B24" s="80"/>
      <c r="C24" s="8"/>
      <c r="D24" s="8"/>
      <c r="E24" s="8"/>
    </row>
    <row r="25" spans="1:15" s="2" customFormat="1" ht="25.5" customHeight="1">
      <c r="A25" s="136">
        <f t="shared" si="0"/>
        <v>23</v>
      </c>
      <c r="B25" s="80"/>
      <c r="C25" s="8"/>
      <c r="D25" s="8"/>
      <c r="E25" s="8"/>
    </row>
    <row r="26" spans="1:15" s="2" customFormat="1" ht="25.5" customHeight="1">
      <c r="A26" s="136">
        <f t="shared" si="0"/>
        <v>24</v>
      </c>
      <c r="B26" s="80"/>
      <c r="C26" s="8"/>
      <c r="D26" s="8"/>
      <c r="E26" s="8"/>
    </row>
    <row r="27" spans="1:15" s="2" customFormat="1" ht="25.5" customHeight="1">
      <c r="A27" s="136">
        <f t="shared" si="0"/>
        <v>25</v>
      </c>
      <c r="B27" s="80"/>
      <c r="C27" s="8"/>
      <c r="D27" s="8"/>
      <c r="E27" s="8"/>
    </row>
    <row r="28" spans="1:15" s="2" customFormat="1" ht="25.5" customHeight="1">
      <c r="A28" s="136">
        <f t="shared" si="0"/>
        <v>26</v>
      </c>
      <c r="B28" s="80"/>
      <c r="C28" s="8"/>
      <c r="D28" s="8"/>
      <c r="E28" s="8"/>
    </row>
    <row r="29" spans="1:15" s="2" customFormat="1" ht="25.5" customHeight="1">
      <c r="A29" s="136">
        <f t="shared" si="0"/>
        <v>27</v>
      </c>
      <c r="B29" s="80"/>
      <c r="C29" s="8"/>
      <c r="D29" s="8"/>
      <c r="E29" s="8"/>
    </row>
    <row r="30" spans="1:15" s="2" customFormat="1" ht="25.5" customHeight="1">
      <c r="A30" s="136">
        <f t="shared" si="0"/>
        <v>28</v>
      </c>
      <c r="B30" s="80"/>
      <c r="C30" s="8"/>
      <c r="D30" s="8"/>
      <c r="E30" s="8"/>
    </row>
    <row r="31" spans="1:15" s="2" customFormat="1" ht="25.5" customHeight="1">
      <c r="A31" s="136">
        <f t="shared" si="0"/>
        <v>29</v>
      </c>
      <c r="B31" s="80"/>
      <c r="C31" s="8"/>
      <c r="D31" s="8"/>
      <c r="E31" s="8"/>
    </row>
    <row r="32" spans="1:15" s="2" customFormat="1" ht="25.5" customHeight="1">
      <c r="A32" s="136">
        <f t="shared" si="0"/>
        <v>30</v>
      </c>
      <c r="B32" s="80"/>
      <c r="C32" s="8"/>
      <c r="D32" s="8"/>
      <c r="E32" s="8"/>
    </row>
    <row r="33" spans="1:5" s="2" customFormat="1" ht="25.5" customHeight="1">
      <c r="A33" s="136" t="str">
        <f t="shared" si="0"/>
        <v/>
      </c>
      <c r="B33" s="80"/>
      <c r="C33" s="8"/>
      <c r="D33" s="8"/>
      <c r="E33" s="8"/>
    </row>
    <row r="34" spans="1:5" s="2" customFormat="1" ht="25.5" customHeight="1">
      <c r="A34" s="136" t="str">
        <f t="shared" si="0"/>
        <v/>
      </c>
      <c r="B34" s="80"/>
      <c r="C34" s="8"/>
      <c r="D34" s="8"/>
      <c r="E34" s="8"/>
    </row>
    <row r="35" spans="1:5" s="2" customFormat="1" ht="25.5" customHeight="1">
      <c r="A35" s="136" t="str">
        <f t="shared" si="0"/>
        <v/>
      </c>
      <c r="B35" s="80"/>
      <c r="C35" s="8"/>
      <c r="D35" s="8"/>
      <c r="E35" s="8"/>
    </row>
    <row r="36" spans="1:5" s="2" customFormat="1" ht="25.5" customHeight="1">
      <c r="A36" s="136" t="str">
        <f t="shared" ref="A36:A67" si="1">IF($E$2&gt;A35,A35+1,"")</f>
        <v/>
      </c>
      <c r="B36" s="80"/>
      <c r="C36" s="8"/>
      <c r="D36" s="8"/>
      <c r="E36" s="8"/>
    </row>
    <row r="37" spans="1:5" s="2" customFormat="1" ht="25.5" customHeight="1">
      <c r="A37" s="136" t="str">
        <f t="shared" si="1"/>
        <v/>
      </c>
      <c r="B37" s="80"/>
      <c r="C37" s="8"/>
      <c r="D37" s="8"/>
      <c r="E37" s="8"/>
    </row>
    <row r="38" spans="1:5" s="2" customFormat="1" ht="25.5" customHeight="1">
      <c r="A38" s="136" t="str">
        <f t="shared" si="1"/>
        <v/>
      </c>
      <c r="B38" s="80"/>
      <c r="C38" s="8"/>
      <c r="D38" s="8"/>
      <c r="E38" s="8"/>
    </row>
    <row r="39" spans="1:5" s="2" customFormat="1" ht="25.5" customHeight="1">
      <c r="A39" s="136" t="str">
        <f t="shared" si="1"/>
        <v/>
      </c>
      <c r="B39" s="80"/>
      <c r="C39" s="8"/>
      <c r="D39" s="8"/>
      <c r="E39" s="8"/>
    </row>
    <row r="40" spans="1:5" s="2" customFormat="1" ht="25.5" customHeight="1">
      <c r="A40" s="136" t="str">
        <f t="shared" si="1"/>
        <v/>
      </c>
      <c r="B40" s="46"/>
      <c r="C40" s="8"/>
      <c r="D40" s="8"/>
      <c r="E40" s="8"/>
    </row>
    <row r="41" spans="1:5" s="2" customFormat="1" ht="25.5" customHeight="1">
      <c r="A41" s="136" t="str">
        <f t="shared" si="1"/>
        <v/>
      </c>
      <c r="B41" s="46"/>
      <c r="C41" s="8"/>
      <c r="D41" s="8"/>
      <c r="E41" s="8"/>
    </row>
    <row r="42" spans="1:5" s="2" customFormat="1" ht="25.5" customHeight="1">
      <c r="A42" s="136" t="str">
        <f t="shared" si="1"/>
        <v/>
      </c>
      <c r="B42" s="46"/>
      <c r="C42" s="8"/>
      <c r="D42" s="8"/>
      <c r="E42" s="8"/>
    </row>
    <row r="43" spans="1:5" s="2" customFormat="1" ht="25.5" customHeight="1">
      <c r="A43" s="136" t="str">
        <f t="shared" si="1"/>
        <v/>
      </c>
      <c r="B43" s="46"/>
      <c r="C43" s="8"/>
      <c r="D43" s="8"/>
      <c r="E43" s="8"/>
    </row>
    <row r="44" spans="1:5" s="2" customFormat="1" ht="25.5" customHeight="1">
      <c r="A44" s="136" t="str">
        <f t="shared" si="1"/>
        <v/>
      </c>
      <c r="B44" s="46"/>
      <c r="C44" s="8"/>
      <c r="D44" s="8"/>
      <c r="E44" s="8"/>
    </row>
    <row r="45" spans="1:5" s="2" customFormat="1" ht="25.5" customHeight="1">
      <c r="A45" s="136" t="str">
        <f t="shared" si="1"/>
        <v/>
      </c>
      <c r="B45" s="46"/>
      <c r="C45" s="8"/>
      <c r="D45" s="8"/>
      <c r="E45" s="8"/>
    </row>
    <row r="46" spans="1:5" s="2" customFormat="1" ht="25.5" customHeight="1">
      <c r="A46" s="136" t="str">
        <f t="shared" si="1"/>
        <v/>
      </c>
      <c r="B46" s="73"/>
      <c r="C46" s="8"/>
      <c r="D46" s="8"/>
      <c r="E46" s="8"/>
    </row>
    <row r="47" spans="1:5" s="2" customFormat="1" ht="25.5" customHeight="1">
      <c r="A47" s="136" t="str">
        <f t="shared" si="1"/>
        <v/>
      </c>
      <c r="B47" s="73"/>
      <c r="C47" s="8"/>
      <c r="D47" s="8"/>
      <c r="E47" s="8"/>
    </row>
    <row r="48" spans="1:5" s="2" customFormat="1" ht="25.5" customHeight="1">
      <c r="A48" s="136" t="str">
        <f t="shared" si="1"/>
        <v/>
      </c>
      <c r="B48" s="73"/>
      <c r="C48" s="8"/>
      <c r="D48" s="8"/>
      <c r="E48" s="8"/>
    </row>
    <row r="49" spans="1:5" s="2" customFormat="1" ht="25.5" customHeight="1">
      <c r="A49" s="136" t="str">
        <f t="shared" si="1"/>
        <v/>
      </c>
      <c r="B49" s="73"/>
      <c r="C49" s="8"/>
      <c r="D49" s="8"/>
      <c r="E49" s="8"/>
    </row>
    <row r="50" spans="1:5" s="2" customFormat="1" ht="25.5" customHeight="1">
      <c r="A50" s="136" t="str">
        <f t="shared" si="1"/>
        <v/>
      </c>
      <c r="B50" s="73"/>
      <c r="C50" s="8"/>
      <c r="D50" s="8"/>
      <c r="E50" s="8"/>
    </row>
    <row r="51" spans="1:5" s="2" customFormat="1" ht="25.5" customHeight="1">
      <c r="A51" s="136" t="str">
        <f t="shared" si="1"/>
        <v/>
      </c>
      <c r="B51" s="73"/>
      <c r="C51" s="8"/>
      <c r="D51" s="8"/>
      <c r="E51" s="8"/>
    </row>
    <row r="52" spans="1:5" s="2" customFormat="1" ht="25.5" customHeight="1">
      <c r="A52" s="136" t="str">
        <f t="shared" si="1"/>
        <v/>
      </c>
      <c r="B52" s="73"/>
      <c r="C52" s="8"/>
      <c r="D52" s="8"/>
      <c r="E52" s="8"/>
    </row>
    <row r="53" spans="1:5" s="2" customFormat="1" ht="25.5" customHeight="1">
      <c r="A53" s="136" t="str">
        <f t="shared" si="1"/>
        <v/>
      </c>
      <c r="B53" s="73"/>
      <c r="C53" s="8"/>
      <c r="D53" s="8"/>
      <c r="E53" s="8"/>
    </row>
    <row r="54" spans="1:5" s="2" customFormat="1" ht="25.5" customHeight="1">
      <c r="A54" s="136" t="str">
        <f t="shared" si="1"/>
        <v/>
      </c>
      <c r="B54" s="73"/>
      <c r="C54" s="8"/>
      <c r="D54" s="8"/>
      <c r="E54" s="8"/>
    </row>
    <row r="55" spans="1:5" s="2" customFormat="1" ht="25.5" customHeight="1">
      <c r="A55" s="136" t="str">
        <f t="shared" si="1"/>
        <v/>
      </c>
      <c r="B55" s="73"/>
      <c r="C55" s="8"/>
      <c r="D55" s="8"/>
      <c r="E55" s="8"/>
    </row>
    <row r="56" spans="1:5" s="2" customFormat="1" ht="25.5" customHeight="1">
      <c r="A56" s="136" t="str">
        <f t="shared" si="1"/>
        <v/>
      </c>
      <c r="B56" s="73"/>
      <c r="C56" s="8"/>
      <c r="D56" s="8"/>
      <c r="E56" s="8"/>
    </row>
    <row r="57" spans="1:5" s="2" customFormat="1" ht="25.5" customHeight="1">
      <c r="A57" s="136" t="str">
        <f t="shared" si="1"/>
        <v/>
      </c>
      <c r="B57" s="73"/>
      <c r="C57" s="8"/>
      <c r="D57" s="8"/>
      <c r="E57" s="8"/>
    </row>
    <row r="58" spans="1:5" s="2" customFormat="1" ht="25.5" customHeight="1">
      <c r="A58" s="136" t="str">
        <f t="shared" si="1"/>
        <v/>
      </c>
      <c r="B58" s="73"/>
      <c r="C58" s="8"/>
      <c r="D58" s="8"/>
      <c r="E58" s="8"/>
    </row>
    <row r="59" spans="1:5" s="2" customFormat="1" ht="25.5" customHeight="1">
      <c r="A59" s="136" t="str">
        <f t="shared" si="1"/>
        <v/>
      </c>
      <c r="B59" s="73"/>
      <c r="C59" s="8"/>
      <c r="D59" s="8"/>
      <c r="E59" s="8"/>
    </row>
    <row r="60" spans="1:5" s="2" customFormat="1" ht="25.5" customHeight="1">
      <c r="A60" s="136" t="str">
        <f t="shared" si="1"/>
        <v/>
      </c>
      <c r="B60" s="73"/>
      <c r="C60" s="8"/>
      <c r="D60" s="8"/>
      <c r="E60" s="8"/>
    </row>
    <row r="61" spans="1:5" s="2" customFormat="1" ht="25.5" customHeight="1">
      <c r="A61" s="136" t="str">
        <f t="shared" si="1"/>
        <v/>
      </c>
      <c r="B61" s="73"/>
      <c r="C61" s="8"/>
      <c r="D61" s="8"/>
      <c r="E61" s="8"/>
    </row>
    <row r="62" spans="1:5" s="2" customFormat="1" ht="25.5" customHeight="1">
      <c r="A62" s="136" t="str">
        <f t="shared" si="1"/>
        <v/>
      </c>
      <c r="B62" s="73"/>
      <c r="C62" s="8"/>
      <c r="D62" s="8"/>
      <c r="E62" s="8"/>
    </row>
    <row r="63" spans="1:5" s="2" customFormat="1" ht="25.5" customHeight="1">
      <c r="A63" s="136" t="str">
        <f t="shared" si="1"/>
        <v/>
      </c>
      <c r="B63" s="73"/>
      <c r="C63" s="8"/>
      <c r="D63" s="8"/>
      <c r="E63" s="8"/>
    </row>
    <row r="64" spans="1:5" s="2" customFormat="1" ht="25.5" customHeight="1">
      <c r="A64" s="136" t="str">
        <f t="shared" si="1"/>
        <v/>
      </c>
      <c r="B64" s="73"/>
      <c r="C64" s="8"/>
      <c r="D64" s="8"/>
      <c r="E64" s="8"/>
    </row>
    <row r="65" spans="1:5" s="2" customFormat="1" ht="25.5" customHeight="1">
      <c r="A65" s="136" t="str">
        <f t="shared" si="1"/>
        <v/>
      </c>
      <c r="B65" s="73"/>
      <c r="C65" s="8"/>
      <c r="D65" s="8"/>
      <c r="E65" s="8"/>
    </row>
    <row r="66" spans="1:5" s="2" customFormat="1" ht="25.5" customHeight="1">
      <c r="A66" s="136" t="str">
        <f t="shared" si="1"/>
        <v/>
      </c>
      <c r="B66" s="73"/>
      <c r="C66" s="8"/>
      <c r="D66" s="8"/>
      <c r="E66" s="8"/>
    </row>
    <row r="67" spans="1:5" s="2" customFormat="1" ht="25.5" customHeight="1">
      <c r="A67" s="136" t="str">
        <f t="shared" si="1"/>
        <v/>
      </c>
      <c r="B67" s="73"/>
      <c r="C67" s="8"/>
      <c r="D67" s="8"/>
      <c r="E67" s="8"/>
    </row>
    <row r="68" spans="1:5" s="2" customFormat="1" ht="25.5" customHeight="1">
      <c r="A68" s="136" t="str">
        <f t="shared" ref="A68:A102" si="2">IF($E$2&gt;A67,A67+1,"")</f>
        <v/>
      </c>
      <c r="B68" s="73"/>
      <c r="C68" s="8"/>
      <c r="D68" s="8"/>
      <c r="E68" s="8"/>
    </row>
    <row r="69" spans="1:5" s="2" customFormat="1" ht="25.5" customHeight="1">
      <c r="A69" s="136" t="str">
        <f t="shared" si="2"/>
        <v/>
      </c>
      <c r="B69" s="73"/>
      <c r="C69" s="8"/>
      <c r="D69" s="8"/>
      <c r="E69" s="8"/>
    </row>
    <row r="70" spans="1:5" s="2" customFormat="1" ht="25.5" customHeight="1">
      <c r="A70" s="136" t="str">
        <f t="shared" si="2"/>
        <v/>
      </c>
      <c r="B70" s="73"/>
      <c r="C70" s="8"/>
      <c r="D70" s="8"/>
      <c r="E70" s="8"/>
    </row>
    <row r="71" spans="1:5" s="2" customFormat="1" ht="25.5" customHeight="1">
      <c r="A71" s="136" t="str">
        <f t="shared" si="2"/>
        <v/>
      </c>
      <c r="B71" s="73"/>
      <c r="C71" s="8"/>
      <c r="D71" s="8"/>
      <c r="E71" s="8"/>
    </row>
    <row r="72" spans="1:5" s="2" customFormat="1" ht="25.5" customHeight="1">
      <c r="A72" s="136" t="str">
        <f t="shared" si="2"/>
        <v/>
      </c>
      <c r="B72" s="73"/>
      <c r="C72" s="8"/>
      <c r="D72" s="8"/>
      <c r="E72" s="8"/>
    </row>
    <row r="73" spans="1:5" s="2" customFormat="1" ht="25.5" customHeight="1">
      <c r="A73" s="136" t="str">
        <f t="shared" si="2"/>
        <v/>
      </c>
      <c r="B73" s="73"/>
      <c r="C73" s="8"/>
      <c r="D73" s="8"/>
      <c r="E73" s="8"/>
    </row>
    <row r="74" spans="1:5" s="2" customFormat="1" ht="25.5" customHeight="1">
      <c r="A74" s="136" t="str">
        <f t="shared" si="2"/>
        <v/>
      </c>
      <c r="B74" s="73"/>
      <c r="C74" s="8"/>
      <c r="D74" s="8"/>
      <c r="E74" s="8"/>
    </row>
    <row r="75" spans="1:5" s="2" customFormat="1" ht="25.5" customHeight="1">
      <c r="A75" s="136" t="str">
        <f t="shared" si="2"/>
        <v/>
      </c>
      <c r="B75" s="73"/>
      <c r="C75" s="8"/>
      <c r="D75" s="8"/>
      <c r="E75" s="8"/>
    </row>
    <row r="76" spans="1:5" s="2" customFormat="1" ht="25.5" customHeight="1">
      <c r="A76" s="136" t="str">
        <f t="shared" si="2"/>
        <v/>
      </c>
      <c r="B76" s="73"/>
      <c r="C76" s="8"/>
      <c r="D76" s="8"/>
      <c r="E76" s="8"/>
    </row>
    <row r="77" spans="1:5" s="2" customFormat="1" ht="25.5" customHeight="1">
      <c r="A77" s="136" t="str">
        <f t="shared" si="2"/>
        <v/>
      </c>
      <c r="B77" s="73"/>
      <c r="C77" s="8"/>
      <c r="D77" s="8"/>
      <c r="E77" s="8"/>
    </row>
    <row r="78" spans="1:5" s="2" customFormat="1" ht="25.5" customHeight="1">
      <c r="A78" s="136" t="str">
        <f t="shared" si="2"/>
        <v/>
      </c>
      <c r="B78" s="73"/>
      <c r="C78" s="8"/>
      <c r="D78" s="8"/>
      <c r="E78" s="8"/>
    </row>
    <row r="79" spans="1:5" s="2" customFormat="1" ht="25.5" customHeight="1">
      <c r="A79" s="136" t="str">
        <f t="shared" si="2"/>
        <v/>
      </c>
      <c r="B79" s="73"/>
      <c r="C79" s="8"/>
      <c r="D79" s="8"/>
      <c r="E79" s="8"/>
    </row>
    <row r="80" spans="1:5" s="2" customFormat="1" ht="25.5" customHeight="1">
      <c r="A80" s="136" t="str">
        <f t="shared" si="2"/>
        <v/>
      </c>
      <c r="B80" s="73"/>
      <c r="C80" s="8"/>
      <c r="D80" s="8"/>
      <c r="E80" s="8"/>
    </row>
    <row r="81" spans="1:5" s="2" customFormat="1" ht="25.5" customHeight="1">
      <c r="A81" s="136" t="str">
        <f t="shared" si="2"/>
        <v/>
      </c>
      <c r="B81" s="73"/>
      <c r="C81" s="8"/>
      <c r="D81" s="8"/>
      <c r="E81" s="8"/>
    </row>
    <row r="82" spans="1:5" s="2" customFormat="1" ht="25.5" customHeight="1">
      <c r="A82" s="136" t="str">
        <f t="shared" si="2"/>
        <v/>
      </c>
      <c r="B82" s="73"/>
      <c r="C82" s="8"/>
      <c r="D82" s="8"/>
      <c r="E82" s="8"/>
    </row>
    <row r="83" spans="1:5" s="2" customFormat="1" ht="25.5" customHeight="1">
      <c r="A83" s="136" t="str">
        <f t="shared" si="2"/>
        <v/>
      </c>
      <c r="B83" s="73"/>
      <c r="C83" s="8"/>
      <c r="D83" s="8"/>
      <c r="E83" s="8"/>
    </row>
    <row r="84" spans="1:5" s="2" customFormat="1" ht="25.5" customHeight="1">
      <c r="A84" s="136" t="str">
        <f t="shared" si="2"/>
        <v/>
      </c>
      <c r="B84" s="73"/>
      <c r="C84" s="8"/>
      <c r="D84" s="8"/>
      <c r="E84" s="8"/>
    </row>
    <row r="85" spans="1:5" s="2" customFormat="1" ht="25.5" customHeight="1">
      <c r="A85" s="136" t="str">
        <f t="shared" si="2"/>
        <v/>
      </c>
      <c r="B85" s="73"/>
      <c r="C85" s="8"/>
      <c r="D85" s="8"/>
      <c r="E85" s="8"/>
    </row>
    <row r="86" spans="1:5" s="2" customFormat="1" ht="25.5" customHeight="1">
      <c r="A86" s="136" t="str">
        <f t="shared" si="2"/>
        <v/>
      </c>
      <c r="B86" s="73"/>
      <c r="C86" s="8"/>
      <c r="D86" s="8"/>
      <c r="E86" s="8"/>
    </row>
    <row r="87" spans="1:5" s="2" customFormat="1" ht="25.5" customHeight="1">
      <c r="A87" s="136" t="str">
        <f t="shared" si="2"/>
        <v/>
      </c>
      <c r="B87" s="73"/>
      <c r="C87" s="8"/>
      <c r="D87" s="8"/>
      <c r="E87" s="8"/>
    </row>
    <row r="88" spans="1:5" s="2" customFormat="1" ht="25.5" customHeight="1">
      <c r="A88" s="136" t="str">
        <f t="shared" si="2"/>
        <v/>
      </c>
      <c r="B88" s="73"/>
      <c r="C88" s="8"/>
      <c r="D88" s="8"/>
      <c r="E88" s="8"/>
    </row>
    <row r="89" spans="1:5" s="2" customFormat="1" ht="25.5" customHeight="1">
      <c r="A89" s="136" t="str">
        <f t="shared" si="2"/>
        <v/>
      </c>
      <c r="B89" s="73"/>
      <c r="C89" s="8"/>
      <c r="D89" s="8"/>
      <c r="E89" s="8"/>
    </row>
    <row r="90" spans="1:5" s="2" customFormat="1" ht="25.5" customHeight="1">
      <c r="A90" s="136" t="str">
        <f t="shared" si="2"/>
        <v/>
      </c>
      <c r="B90" s="73"/>
      <c r="C90" s="8"/>
      <c r="D90" s="8"/>
      <c r="E90" s="8"/>
    </row>
    <row r="91" spans="1:5" s="2" customFormat="1" ht="25.5" customHeight="1">
      <c r="A91" s="136" t="str">
        <f t="shared" si="2"/>
        <v/>
      </c>
      <c r="B91" s="73"/>
      <c r="C91" s="8"/>
      <c r="D91" s="8"/>
      <c r="E91" s="8"/>
    </row>
    <row r="92" spans="1:5" s="2" customFormat="1" ht="25.5" customHeight="1">
      <c r="A92" s="136" t="str">
        <f t="shared" si="2"/>
        <v/>
      </c>
      <c r="B92" s="73"/>
      <c r="C92" s="8"/>
      <c r="D92" s="8"/>
      <c r="E92" s="8"/>
    </row>
    <row r="93" spans="1:5" s="2" customFormat="1" ht="25.5" customHeight="1">
      <c r="A93" s="136" t="str">
        <f t="shared" si="2"/>
        <v/>
      </c>
      <c r="B93" s="73"/>
      <c r="C93" s="8"/>
      <c r="D93" s="8"/>
      <c r="E93" s="8"/>
    </row>
    <row r="94" spans="1:5" s="2" customFormat="1" ht="25.5" customHeight="1">
      <c r="A94" s="136" t="str">
        <f t="shared" si="2"/>
        <v/>
      </c>
      <c r="B94" s="73"/>
      <c r="C94" s="8"/>
      <c r="D94" s="8"/>
      <c r="E94" s="8"/>
    </row>
    <row r="95" spans="1:5" s="2" customFormat="1" ht="25.5" customHeight="1">
      <c r="A95" s="136" t="str">
        <f t="shared" si="2"/>
        <v/>
      </c>
      <c r="B95" s="73"/>
      <c r="C95" s="8"/>
      <c r="D95" s="8"/>
      <c r="E95" s="8"/>
    </row>
    <row r="96" spans="1:5" s="2" customFormat="1" ht="25.5" customHeight="1">
      <c r="A96" s="136" t="str">
        <f t="shared" si="2"/>
        <v/>
      </c>
      <c r="B96" s="73"/>
      <c r="C96" s="8"/>
      <c r="D96" s="8"/>
      <c r="E96" s="8"/>
    </row>
    <row r="97" spans="1:5" s="2" customFormat="1" ht="25.5" customHeight="1">
      <c r="A97" s="136" t="str">
        <f t="shared" si="2"/>
        <v/>
      </c>
      <c r="B97" s="73"/>
      <c r="C97" s="8"/>
      <c r="D97" s="8"/>
      <c r="E97" s="8"/>
    </row>
    <row r="98" spans="1:5" s="2" customFormat="1" ht="25.5" customHeight="1">
      <c r="A98" s="136" t="str">
        <f t="shared" si="2"/>
        <v/>
      </c>
      <c r="B98" s="73"/>
      <c r="C98" s="8"/>
      <c r="D98" s="8"/>
      <c r="E98" s="8"/>
    </row>
    <row r="99" spans="1:5" s="2" customFormat="1" ht="25.5" customHeight="1">
      <c r="A99" s="136" t="str">
        <f t="shared" si="2"/>
        <v/>
      </c>
      <c r="B99" s="73"/>
      <c r="C99" s="8"/>
      <c r="D99" s="8"/>
      <c r="E99" s="8"/>
    </row>
    <row r="100" spans="1:5" s="2" customFormat="1" ht="25.5" customHeight="1">
      <c r="A100" s="136" t="str">
        <f t="shared" si="2"/>
        <v/>
      </c>
      <c r="B100" s="73"/>
      <c r="C100" s="8"/>
      <c r="D100" s="8"/>
      <c r="E100" s="8"/>
    </row>
    <row r="101" spans="1:5" s="2" customFormat="1" ht="25.5" customHeight="1">
      <c r="A101" s="136" t="str">
        <f t="shared" si="2"/>
        <v/>
      </c>
      <c r="B101" s="73"/>
      <c r="C101" s="8"/>
      <c r="D101" s="8"/>
      <c r="E101" s="8"/>
    </row>
    <row r="102" spans="1:5" s="2" customFormat="1" ht="25.5" customHeight="1">
      <c r="A102" s="136" t="str">
        <f t="shared" si="2"/>
        <v/>
      </c>
      <c r="B102" s="73"/>
      <c r="C102" s="8"/>
      <c r="D102" s="8"/>
      <c r="E102" s="8"/>
    </row>
  </sheetData>
  <sheetProtection password="CCE5" sheet="1" objects="1" scenarios="1" formatCells="0"/>
  <mergeCells count="5">
    <mergeCell ref="E11:N14"/>
    <mergeCell ref="A1:E1"/>
    <mergeCell ref="C2:D2"/>
    <mergeCell ref="E5:N6"/>
    <mergeCell ref="F8:N9"/>
  </mergeCells>
  <conditionalFormatting sqref="B3:B39">
    <cfRule type="cellIs" dxfId="0" priority="1" operator="equal">
      <formula>0</formula>
    </cfRule>
  </conditionalFormatting>
  <hyperlinks>
    <hyperlink ref="F8" r:id="rId1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/>
  </sheetViews>
  <sheetFormatPr defaultRowHeight="14.25"/>
  <cols>
    <col min="1" max="1" width="1" style="14" customWidth="1"/>
    <col min="2" max="2" width="1.5703125" style="14" customWidth="1"/>
    <col min="3" max="3" width="2.42578125" style="14" customWidth="1"/>
    <col min="4" max="4" width="8.5703125" style="14" customWidth="1"/>
    <col min="5" max="5" width="12.28515625" style="14" customWidth="1"/>
    <col min="6" max="6" width="7.5703125" style="14" customWidth="1"/>
    <col min="7" max="7" width="10.85546875" style="14" customWidth="1"/>
    <col min="8" max="8" width="12.7109375" style="14" customWidth="1"/>
    <col min="9" max="9" width="11.42578125" style="14" customWidth="1"/>
    <col min="10" max="10" width="4.42578125" style="14" customWidth="1"/>
    <col min="11" max="11" width="14.140625" style="14" customWidth="1"/>
    <col min="12" max="12" width="2" style="14" customWidth="1"/>
    <col min="13" max="13" width="1.5703125" style="14" customWidth="1"/>
    <col min="14" max="14" width="1.42578125" style="14" customWidth="1"/>
    <col min="15" max="16384" width="9.140625" style="14"/>
  </cols>
  <sheetData>
    <row r="1" spans="2:13" ht="10.5" customHeight="1" thickBo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2:13" ht="11.25" customHeight="1" thickTop="1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2:13" ht="59.25" customHeight="1">
      <c r="B3" s="31"/>
      <c r="C3" s="208" t="s">
        <v>22</v>
      </c>
      <c r="D3" s="208"/>
      <c r="E3" s="208"/>
      <c r="F3" s="208"/>
      <c r="G3" s="208"/>
      <c r="H3" s="208"/>
      <c r="I3" s="208"/>
      <c r="J3" s="208"/>
      <c r="K3" s="208"/>
      <c r="L3" s="208"/>
      <c r="M3" s="32"/>
    </row>
    <row r="4" spans="2:13" ht="53.25" customHeight="1">
      <c r="B4" s="31"/>
      <c r="C4" s="21"/>
      <c r="D4" s="225" t="s">
        <v>23</v>
      </c>
      <c r="E4" s="225"/>
      <c r="F4" s="225"/>
      <c r="G4" s="225"/>
      <c r="H4" s="225"/>
      <c r="I4" s="225"/>
      <c r="J4" s="225"/>
      <c r="K4" s="225"/>
      <c r="L4" s="21"/>
      <c r="M4" s="33"/>
    </row>
    <row r="5" spans="2:13" ht="16.5">
      <c r="B5" s="31"/>
      <c r="C5" s="21"/>
      <c r="D5" s="21"/>
      <c r="E5" s="21"/>
      <c r="F5" s="21"/>
      <c r="G5" s="21"/>
      <c r="H5" s="21"/>
      <c r="I5" s="21"/>
      <c r="J5" s="21"/>
      <c r="K5" s="21"/>
      <c r="L5" s="21"/>
      <c r="M5" s="33"/>
    </row>
    <row r="6" spans="2:13" ht="16.5">
      <c r="B6" s="31"/>
      <c r="C6" s="21"/>
      <c r="D6" s="21"/>
      <c r="E6" s="21"/>
      <c r="F6" s="21"/>
      <c r="G6" s="21"/>
      <c r="H6" s="21"/>
      <c r="I6" s="21"/>
      <c r="J6" s="21"/>
      <c r="K6" s="21"/>
      <c r="L6" s="21"/>
      <c r="M6" s="33"/>
    </row>
    <row r="7" spans="2:13" ht="16.5">
      <c r="B7" s="31"/>
      <c r="C7" s="21"/>
      <c r="D7" s="21"/>
      <c r="E7" s="21"/>
      <c r="F7" s="21"/>
      <c r="G7" s="21"/>
      <c r="H7" s="21"/>
      <c r="I7" s="21"/>
      <c r="J7" s="21"/>
      <c r="K7" s="21"/>
      <c r="L7" s="21"/>
      <c r="M7" s="33"/>
    </row>
    <row r="8" spans="2:13" ht="16.5">
      <c r="B8" s="31"/>
      <c r="C8" s="21"/>
      <c r="D8" s="21"/>
      <c r="E8" s="21"/>
      <c r="F8" s="21"/>
      <c r="G8" s="21"/>
      <c r="H8" s="21"/>
      <c r="I8" s="21"/>
      <c r="J8" s="21"/>
      <c r="K8" s="21"/>
      <c r="L8" s="21"/>
      <c r="M8" s="33"/>
    </row>
    <row r="9" spans="2:13" ht="16.5">
      <c r="B9" s="31"/>
      <c r="C9" s="21"/>
      <c r="D9" s="21"/>
      <c r="E9" s="21"/>
      <c r="F9" s="21"/>
      <c r="G9" s="21"/>
      <c r="H9" s="21"/>
      <c r="I9" s="21"/>
      <c r="J9" s="21"/>
      <c r="K9" s="21"/>
      <c r="L9" s="21"/>
      <c r="M9" s="33"/>
    </row>
    <row r="10" spans="2:13" ht="27.75" customHeight="1">
      <c r="B10" s="3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3"/>
    </row>
    <row r="11" spans="2:13" ht="34.5">
      <c r="B11" s="31"/>
      <c r="C11" s="21"/>
      <c r="D11" s="226" t="s">
        <v>24</v>
      </c>
      <c r="E11" s="226"/>
      <c r="F11" s="226"/>
      <c r="G11" s="226"/>
      <c r="H11" s="226"/>
      <c r="I11" s="226"/>
      <c r="J11" s="226"/>
      <c r="K11" s="226"/>
      <c r="L11" s="21"/>
      <c r="M11" s="33"/>
    </row>
    <row r="12" spans="2:13" ht="16.5">
      <c r="B12" s="3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3"/>
    </row>
    <row r="13" spans="2:13" ht="16.5">
      <c r="B13" s="3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33"/>
    </row>
    <row r="14" spans="2:13" ht="36.75" customHeight="1" thickBot="1">
      <c r="B14" s="3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3"/>
    </row>
    <row r="15" spans="2:13" ht="36" customHeight="1" thickBot="1">
      <c r="B15" s="31"/>
      <c r="C15" s="21"/>
      <c r="D15" s="21"/>
      <c r="E15" s="21"/>
      <c r="F15" s="209" t="s">
        <v>25</v>
      </c>
      <c r="G15" s="209"/>
      <c r="H15" s="210">
        <f>School!B8</f>
        <v>6</v>
      </c>
      <c r="I15" s="211"/>
      <c r="J15" s="21"/>
      <c r="K15" s="21"/>
      <c r="L15" s="21"/>
      <c r="M15" s="33"/>
    </row>
    <row r="16" spans="2:13" ht="14.25" customHeight="1">
      <c r="B16" s="31"/>
      <c r="C16" s="21"/>
      <c r="D16" s="21"/>
      <c r="E16" s="21"/>
      <c r="F16" s="34"/>
      <c r="G16" s="34"/>
      <c r="H16" s="35"/>
      <c r="I16" s="35"/>
      <c r="J16" s="21"/>
      <c r="K16" s="21"/>
      <c r="L16" s="21"/>
      <c r="M16" s="33"/>
    </row>
    <row r="17" spans="2:13" ht="39" customHeight="1">
      <c r="B17" s="31"/>
      <c r="C17" s="21"/>
      <c r="D17" s="227" t="s">
        <v>26</v>
      </c>
      <c r="E17" s="227"/>
      <c r="F17" s="227"/>
      <c r="G17" s="227"/>
      <c r="H17" s="227"/>
      <c r="I17" s="227"/>
      <c r="J17" s="227"/>
      <c r="K17" s="227"/>
      <c r="L17" s="21"/>
      <c r="M17" s="33"/>
    </row>
    <row r="18" spans="2:13" ht="17.25" thickBot="1">
      <c r="B18" s="3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3"/>
    </row>
    <row r="19" spans="2:13" ht="33.75" customHeight="1" thickBot="1">
      <c r="B19" s="31"/>
      <c r="C19" s="21"/>
      <c r="D19" s="21"/>
      <c r="E19" s="209" t="s">
        <v>19</v>
      </c>
      <c r="F19" s="221"/>
      <c r="G19" s="210" t="str">
        <f>School!B9</f>
        <v>2025-'26</v>
      </c>
      <c r="H19" s="222"/>
      <c r="I19" s="211"/>
      <c r="J19" s="21"/>
      <c r="K19" s="21"/>
      <c r="L19" s="21"/>
      <c r="M19" s="33"/>
    </row>
    <row r="20" spans="2:13" ht="17.25" thickBot="1">
      <c r="B20" s="3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33"/>
    </row>
    <row r="21" spans="2:13" ht="11.25" customHeight="1">
      <c r="B21" s="31"/>
      <c r="C21" s="16"/>
      <c r="D21" s="17"/>
      <c r="E21" s="17"/>
      <c r="F21" s="17"/>
      <c r="G21" s="17"/>
      <c r="H21" s="17"/>
      <c r="I21" s="17"/>
      <c r="J21" s="17"/>
      <c r="K21" s="17"/>
      <c r="L21" s="18"/>
      <c r="M21" s="33"/>
    </row>
    <row r="22" spans="2:13" ht="27" customHeight="1">
      <c r="B22" s="31"/>
      <c r="C22" s="19"/>
      <c r="D22" s="223" t="s">
        <v>27</v>
      </c>
      <c r="E22" s="223"/>
      <c r="F22" s="207" t="str">
        <f>IF(School!B2="","",School!B2)</f>
        <v/>
      </c>
      <c r="G22" s="207"/>
      <c r="H22" s="207"/>
      <c r="I22" s="207"/>
      <c r="J22" s="207"/>
      <c r="K22" s="207"/>
      <c r="L22" s="20"/>
      <c r="M22" s="33"/>
    </row>
    <row r="23" spans="2:13" ht="9" customHeight="1">
      <c r="B23" s="31"/>
      <c r="C23" s="19"/>
      <c r="D23" s="27"/>
      <c r="E23" s="27"/>
      <c r="F23" s="27"/>
      <c r="G23" s="27"/>
      <c r="H23" s="27"/>
      <c r="I23" s="27"/>
      <c r="J23" s="27"/>
      <c r="K23" s="21"/>
      <c r="L23" s="20"/>
      <c r="M23" s="33"/>
    </row>
    <row r="24" spans="2:13" ht="27" customHeight="1">
      <c r="B24" s="31"/>
      <c r="C24" s="19"/>
      <c r="D24" s="26" t="s">
        <v>28</v>
      </c>
      <c r="E24" s="207" t="str">
        <f>IF(School!B3="","",School!B3)</f>
        <v/>
      </c>
      <c r="F24" s="207"/>
      <c r="G24" s="26" t="s">
        <v>3</v>
      </c>
      <c r="H24" s="39" t="str">
        <f>IF(School!B5="","",School!B5)</f>
        <v/>
      </c>
      <c r="I24" s="26" t="s">
        <v>4</v>
      </c>
      <c r="J24" s="207" t="str">
        <f>IF(School!B6="","",School!B6)</f>
        <v/>
      </c>
      <c r="K24" s="207"/>
      <c r="L24" s="20"/>
      <c r="M24" s="33"/>
    </row>
    <row r="25" spans="2:13" ht="9" customHeight="1">
      <c r="B25" s="31"/>
      <c r="C25" s="19"/>
      <c r="D25" s="27"/>
      <c r="E25" s="27"/>
      <c r="F25" s="27"/>
      <c r="G25" s="27"/>
      <c r="H25" s="27"/>
      <c r="I25" s="27"/>
      <c r="J25" s="27"/>
      <c r="K25" s="21"/>
      <c r="L25" s="20"/>
      <c r="M25" s="33"/>
    </row>
    <row r="26" spans="2:13" ht="27" customHeight="1">
      <c r="B26" s="31"/>
      <c r="C26" s="19"/>
      <c r="D26" s="205" t="s">
        <v>11</v>
      </c>
      <c r="E26" s="205"/>
      <c r="F26" s="206">
        <f>IF(School!B8="","",School!B8)</f>
        <v>6</v>
      </c>
      <c r="G26" s="206"/>
      <c r="H26" s="205" t="s">
        <v>29</v>
      </c>
      <c r="I26" s="205"/>
      <c r="J26" s="224" t="str">
        <f>IF(School!B11="","",School!B11)</f>
        <v/>
      </c>
      <c r="K26" s="206"/>
      <c r="L26" s="20"/>
      <c r="M26" s="33"/>
    </row>
    <row r="27" spans="2:13" ht="9" customHeight="1">
      <c r="B27" s="31"/>
      <c r="C27" s="19"/>
      <c r="D27" s="27"/>
      <c r="E27" s="27"/>
      <c r="F27" s="27"/>
      <c r="G27" s="27"/>
      <c r="H27" s="27"/>
      <c r="I27" s="27"/>
      <c r="J27" s="27"/>
      <c r="K27" s="21"/>
      <c r="L27" s="20"/>
      <c r="M27" s="33"/>
    </row>
    <row r="28" spans="2:13" ht="27" customHeight="1">
      <c r="B28" s="31"/>
      <c r="C28" s="19"/>
      <c r="D28" s="205" t="s">
        <v>31</v>
      </c>
      <c r="E28" s="205"/>
      <c r="F28" s="207" t="str">
        <f>IF(School!B10="","",School!B10)</f>
        <v/>
      </c>
      <c r="G28" s="207"/>
      <c r="H28" s="207"/>
      <c r="I28" s="205" t="s">
        <v>30</v>
      </c>
      <c r="J28" s="205"/>
      <c r="K28" s="39" t="str">
        <f>IF(School!B7="","",School!B7)</f>
        <v/>
      </c>
      <c r="L28" s="20"/>
      <c r="M28" s="33"/>
    </row>
    <row r="29" spans="2:13" ht="9" customHeight="1" thickBot="1">
      <c r="B29" s="31"/>
      <c r="C29" s="23"/>
      <c r="D29" s="24"/>
      <c r="E29" s="24"/>
      <c r="F29" s="24"/>
      <c r="G29" s="24"/>
      <c r="H29" s="24"/>
      <c r="I29" s="24"/>
      <c r="J29" s="24"/>
      <c r="K29" s="24"/>
      <c r="L29" s="25"/>
      <c r="M29" s="33"/>
    </row>
    <row r="30" spans="2:13" ht="16.5">
      <c r="B30" s="3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3"/>
    </row>
    <row r="31" spans="2:13" ht="17.25" thickBot="1">
      <c r="B31" s="3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33"/>
    </row>
    <row r="32" spans="2:13" ht="16.5">
      <c r="B32" s="31"/>
      <c r="C32" s="21"/>
      <c r="D32" s="212" t="s">
        <v>32</v>
      </c>
      <c r="E32" s="213"/>
      <c r="F32" s="214"/>
      <c r="G32" s="21"/>
      <c r="H32" s="22"/>
      <c r="I32" s="212" t="s">
        <v>33</v>
      </c>
      <c r="J32" s="213"/>
      <c r="K32" s="214"/>
      <c r="L32" s="21"/>
      <c r="M32" s="33"/>
    </row>
    <row r="33" spans="2:13" ht="16.5">
      <c r="B33" s="31"/>
      <c r="C33" s="21"/>
      <c r="D33" s="215"/>
      <c r="E33" s="216"/>
      <c r="F33" s="217"/>
      <c r="G33" s="21"/>
      <c r="H33" s="22"/>
      <c r="I33" s="215"/>
      <c r="J33" s="216"/>
      <c r="K33" s="217"/>
      <c r="L33" s="21"/>
      <c r="M33" s="33"/>
    </row>
    <row r="34" spans="2:13" ht="16.5">
      <c r="B34" s="31"/>
      <c r="C34" s="21"/>
      <c r="D34" s="215"/>
      <c r="E34" s="216"/>
      <c r="F34" s="217"/>
      <c r="G34" s="21"/>
      <c r="H34" s="22"/>
      <c r="I34" s="215"/>
      <c r="J34" s="216"/>
      <c r="K34" s="217"/>
      <c r="L34" s="21"/>
      <c r="M34" s="33"/>
    </row>
    <row r="35" spans="2:13" ht="17.25" thickBot="1">
      <c r="B35" s="31"/>
      <c r="C35" s="21"/>
      <c r="D35" s="218"/>
      <c r="E35" s="219"/>
      <c r="F35" s="220"/>
      <c r="G35" s="21"/>
      <c r="H35" s="21"/>
      <c r="I35" s="218"/>
      <c r="J35" s="219"/>
      <c r="K35" s="220"/>
      <c r="L35" s="21"/>
      <c r="M35" s="33"/>
    </row>
    <row r="36" spans="2:13" ht="16.5">
      <c r="B36" s="3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33"/>
    </row>
    <row r="37" spans="2:13" ht="16.5">
      <c r="B37" s="3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3"/>
    </row>
    <row r="38" spans="2:13" ht="17.25" thickBot="1"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8"/>
    </row>
    <row r="39" spans="2:13" ht="8.25" customHeight="1" thickTop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3" ht="16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3" ht="16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</sheetData>
  <sheetProtection password="CCE5" sheet="1" objects="1" scenarios="1" formatCells="0"/>
  <mergeCells count="21"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  <mergeCell ref="D26:E26"/>
    <mergeCell ref="F26:G26"/>
    <mergeCell ref="H26:I26"/>
    <mergeCell ref="D28:E28"/>
    <mergeCell ref="F28:H28"/>
  </mergeCells>
  <pageMargins left="1.1100000000000001" right="0.31496062992125984" top="0.39370078740157483" bottom="0.43307086614173229" header="0.31496062992125984" footer="0.31496062992125984"/>
  <pageSetup paperSize="9" scale="9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27" width="1.28515625" style="11" customWidth="1"/>
    <col min="28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44</v>
      </c>
      <c r="J3" s="234"/>
      <c r="K3" s="234"/>
      <c r="L3" s="235"/>
      <c r="M3" s="12"/>
      <c r="N3" s="232" t="s">
        <v>18</v>
      </c>
      <c r="O3" s="232"/>
      <c r="P3" s="233" t="s">
        <v>43</v>
      </c>
      <c r="Q3" s="235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.75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38"/>
      <c r="X5" s="239"/>
      <c r="Y5" s="240"/>
      <c r="Z5" s="244"/>
    </row>
    <row r="6" spans="1:26" ht="26.25" customHeight="1">
      <c r="A6" s="55"/>
      <c r="B6" s="55"/>
      <c r="C6" s="248" t="s">
        <v>334</v>
      </c>
      <c r="D6" s="249"/>
      <c r="E6" s="248" t="s">
        <v>335</v>
      </c>
      <c r="F6" s="249"/>
      <c r="G6" s="250" t="s">
        <v>336</v>
      </c>
      <c r="H6" s="251" t="s">
        <v>222</v>
      </c>
      <c r="I6" s="250" t="s">
        <v>337</v>
      </c>
      <c r="J6" s="251"/>
      <c r="K6" s="250" t="s">
        <v>338</v>
      </c>
      <c r="L6" s="251"/>
      <c r="M6" s="250" t="s">
        <v>339</v>
      </c>
      <c r="N6" s="251"/>
      <c r="O6" s="250" t="s">
        <v>340</v>
      </c>
      <c r="P6" s="251"/>
      <c r="Q6" s="250" t="s">
        <v>341</v>
      </c>
      <c r="R6" s="251" t="s">
        <v>223</v>
      </c>
      <c r="S6" s="250" t="s">
        <v>342</v>
      </c>
      <c r="T6" s="251"/>
      <c r="U6" s="250" t="s">
        <v>343</v>
      </c>
      <c r="V6" s="251"/>
      <c r="W6" s="241"/>
      <c r="X6" s="242"/>
      <c r="Y6" s="243"/>
      <c r="Z6" s="245"/>
    </row>
    <row r="7" spans="1:26" ht="149.25" customHeight="1">
      <c r="A7" s="57" t="s">
        <v>9</v>
      </c>
      <c r="B7" s="57" t="s">
        <v>10</v>
      </c>
      <c r="C7" s="106" t="s">
        <v>363</v>
      </c>
      <c r="D7" s="106" t="s">
        <v>344</v>
      </c>
      <c r="E7" s="106" t="s">
        <v>345</v>
      </c>
      <c r="F7" s="138" t="s">
        <v>346</v>
      </c>
      <c r="G7" s="137" t="s">
        <v>347</v>
      </c>
      <c r="H7" s="106" t="s">
        <v>348</v>
      </c>
      <c r="I7" s="106" t="s">
        <v>349</v>
      </c>
      <c r="J7" s="106" t="s">
        <v>350</v>
      </c>
      <c r="K7" s="106" t="s">
        <v>351</v>
      </c>
      <c r="L7" s="106" t="s">
        <v>352</v>
      </c>
      <c r="M7" s="106" t="s">
        <v>353</v>
      </c>
      <c r="N7" s="106" t="s">
        <v>354</v>
      </c>
      <c r="O7" s="106" t="s">
        <v>355</v>
      </c>
      <c r="P7" s="106" t="s">
        <v>356</v>
      </c>
      <c r="Q7" s="106" t="s">
        <v>357</v>
      </c>
      <c r="R7" s="106" t="s">
        <v>358</v>
      </c>
      <c r="S7" s="106" t="s">
        <v>359</v>
      </c>
      <c r="T7" s="106" t="s">
        <v>360</v>
      </c>
      <c r="U7" s="106" t="s">
        <v>361</v>
      </c>
      <c r="V7" s="106" t="s">
        <v>362</v>
      </c>
      <c r="W7" s="237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13" t="str">
        <f>IF(C9="","",COUNTIF(C9:V9,$W$8))</f>
        <v/>
      </c>
      <c r="X9" s="13" t="str">
        <f>IF(C9="","",COUNTIF(C9:V9,$X$8))</f>
        <v/>
      </c>
      <c r="Y9" s="13" t="str">
        <f>IF(C9="","",COUNTIF(C9:V9,$Y$8))</f>
        <v/>
      </c>
      <c r="Z9" s="13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0"/>
      <c r="B107" s="10" t="s">
        <v>39</v>
      </c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 t="s">
        <v>40</v>
      </c>
      <c r="S107" s="10"/>
      <c r="T107" s="10"/>
      <c r="U107" s="10"/>
      <c r="V107" s="10"/>
      <c r="W107" s="10"/>
      <c r="X107" s="10"/>
      <c r="Y107" s="10"/>
      <c r="Z107" s="10"/>
    </row>
  </sheetData>
  <sheetProtection password="CCE5" sheet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4">
    <mergeCell ref="W7:Y7"/>
    <mergeCell ref="W5:Y6"/>
    <mergeCell ref="Z5:Z6"/>
    <mergeCell ref="A4:Z4"/>
    <mergeCell ref="C5:V5"/>
    <mergeCell ref="C6:D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16384" width="9.140625" style="11"/>
  </cols>
  <sheetData>
    <row r="1" spans="1:26" ht="24.75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45</v>
      </c>
      <c r="J3" s="234"/>
      <c r="K3" s="234"/>
      <c r="L3" s="235"/>
      <c r="M3" s="12"/>
      <c r="N3" s="232" t="s">
        <v>18</v>
      </c>
      <c r="O3" s="232"/>
      <c r="P3" s="233" t="s">
        <v>43</v>
      </c>
      <c r="Q3" s="235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6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66"/>
      <c r="B5" s="6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66"/>
      <c r="X5" s="61"/>
      <c r="Y5" s="62"/>
      <c r="Z5" s="67"/>
    </row>
    <row r="6" spans="1:26" ht="33" customHeight="1">
      <c r="A6" s="55"/>
      <c r="B6" s="55"/>
      <c r="C6" s="252" t="s">
        <v>54</v>
      </c>
      <c r="D6" s="252"/>
      <c r="E6" s="252"/>
      <c r="F6" s="252"/>
      <c r="G6" s="252" t="s">
        <v>55</v>
      </c>
      <c r="H6" s="252"/>
      <c r="I6" s="252" t="s">
        <v>56</v>
      </c>
      <c r="J6" s="252"/>
      <c r="K6" s="252"/>
      <c r="L6" s="252"/>
      <c r="M6" s="252"/>
      <c r="N6" s="252" t="s">
        <v>104</v>
      </c>
      <c r="O6" s="252"/>
      <c r="P6" s="252"/>
      <c r="Q6" s="253" t="s">
        <v>57</v>
      </c>
      <c r="R6" s="254"/>
      <c r="S6" s="254"/>
      <c r="T6" s="255"/>
      <c r="U6" s="256" t="s">
        <v>105</v>
      </c>
      <c r="V6" s="257"/>
      <c r="W6" s="63"/>
      <c r="X6" s="64"/>
      <c r="Y6" s="65"/>
      <c r="Z6" s="58"/>
    </row>
    <row r="7" spans="1:26" ht="150" customHeight="1">
      <c r="A7" s="59" t="s">
        <v>9</v>
      </c>
      <c r="B7" s="57" t="s">
        <v>10</v>
      </c>
      <c r="C7" s="81" t="s">
        <v>106</v>
      </c>
      <c r="D7" s="81" t="s">
        <v>107</v>
      </c>
      <c r="E7" s="88" t="s">
        <v>108</v>
      </c>
      <c r="F7" s="81" t="s">
        <v>109</v>
      </c>
      <c r="G7" s="81" t="s">
        <v>110</v>
      </c>
      <c r="H7" s="83" t="s">
        <v>111</v>
      </c>
      <c r="I7" s="81" t="s">
        <v>112</v>
      </c>
      <c r="J7" s="88" t="s">
        <v>113</v>
      </c>
      <c r="K7" s="81" t="s">
        <v>114</v>
      </c>
      <c r="L7" s="81" t="s">
        <v>115</v>
      </c>
      <c r="M7" s="81" t="s">
        <v>116</v>
      </c>
      <c r="N7" s="89" t="s">
        <v>117</v>
      </c>
      <c r="O7" s="89" t="s">
        <v>118</v>
      </c>
      <c r="P7" s="89" t="s">
        <v>364</v>
      </c>
      <c r="Q7" s="130" t="s">
        <v>365</v>
      </c>
      <c r="R7" s="89" t="s">
        <v>119</v>
      </c>
      <c r="S7" s="89" t="s">
        <v>120</v>
      </c>
      <c r="T7" s="89" t="s">
        <v>121</v>
      </c>
      <c r="U7" s="89" t="s">
        <v>366</v>
      </c>
      <c r="V7" s="89" t="s">
        <v>367</v>
      </c>
      <c r="W7" s="237" t="s">
        <v>50</v>
      </c>
      <c r="X7" s="237"/>
      <c r="Y7" s="237"/>
      <c r="Z7" s="7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68"/>
    </row>
    <row r="9" spans="1:26" ht="24" customHeight="1">
      <c r="A9" s="107">
        <f>'6 Guj'!A9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'6 Guj'!A10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'6 Guj'!A11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'6 Guj'!A12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'6 Guj'!A13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'6 Guj'!A14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'6 Guj'!A15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'6 Guj'!A16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'6 Guj'!A17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'6 Guj'!A18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'6 Guj'!A19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'6 Guj'!A20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'6 Guj'!A21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'6 Guj'!A22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'6 Guj'!A23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'6 Guj'!A24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'6 Guj'!A25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'6 Guj'!A26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'6 Guj'!A27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'6 Guj'!A28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'6 Guj'!A29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'6 Guj'!A30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'6 Guj'!A31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'6 Guj'!A32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'6 Guj'!A33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'6 Guj'!A34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'6 Guj'!A35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'6 Guj'!A36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'6 Guj'!A37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'6 Guj'!A38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'6 Guj'!A39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'6 Guj'!A40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7" t="str">
        <f>'6 Guj'!A41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7" t="str">
        <f>'6 Guj'!A42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7" t="str">
        <f>'6 Guj'!A43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0" customFormat="1" ht="24" hidden="1" customHeight="1">
      <c r="A44" s="107" t="str">
        <f>'6 Guj'!A44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7" t="str">
        <f>'6 Guj'!A45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7" t="str">
        <f>'6 Guj'!A46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7" t="str">
        <f>'6 Guj'!A47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7" t="str">
        <f>'6 Guj'!A48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7" t="str">
        <f>'6 Guj'!A49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7" t="str">
        <f>'6 Guj'!A50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7" t="str">
        <f>'6 Guj'!A51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7" t="str">
        <f>'6 Guj'!A52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7" t="str">
        <f>'6 Guj'!A53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7" t="str">
        <f>'6 Guj'!A54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7" t="str">
        <f>'6 Guj'!A55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7" t="str">
        <f>'6 Guj'!A56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7" t="str">
        <f>'6 Guj'!A57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7" t="str">
        <f>'6 Guj'!A58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7" t="str">
        <f>'6 Guj'!A59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7" t="str">
        <f>'6 Guj'!A60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7" t="str">
        <f>'6 Guj'!A61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7" t="str">
        <f>'6 Guj'!A62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7" t="str">
        <f>'6 Guj'!A63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7" t="str">
        <f>'6 Guj'!A64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7" t="str">
        <f>'6 Guj'!A65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7" t="str">
        <f>'6 Guj'!A66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7" t="str">
        <f>'6 Guj'!A67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7" t="str">
        <f>'6 Guj'!A68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7" t="str">
        <f>'6 Guj'!A69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7" t="str">
        <f>'6 Guj'!A70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7" t="str">
        <f>'6 Guj'!A71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7" t="str">
        <f>'6 Guj'!A72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7" t="str">
        <f>'6 Guj'!A73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7" t="str">
        <f>'6 Guj'!A74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7" t="str">
        <f>'6 Guj'!A75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7" t="str">
        <f>'6 Guj'!A76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7" t="str">
        <f>'6 Guj'!A77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7" t="str">
        <f>'6 Guj'!A78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7" t="str">
        <f>'6 Guj'!A79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7" t="str">
        <f>'6 Guj'!A80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7" t="str">
        <f>'6 Guj'!A81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7" t="str">
        <f>'6 Guj'!A82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7" t="str">
        <f>'6 Guj'!A83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7" t="str">
        <f>'6 Guj'!A84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7" t="str">
        <f>'6 Guj'!A85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7" t="str">
        <f>'6 Guj'!A86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7" t="str">
        <f>'6 Guj'!A87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7" t="str">
        <f>'6 Guj'!A88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7" t="str">
        <f>'6 Guj'!A89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7" t="str">
        <f>'6 Guj'!A90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7" t="str">
        <f>'6 Guj'!A91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7" t="str">
        <f>'6 Guj'!A92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7" t="str">
        <f>'6 Guj'!A93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7" t="str">
        <f>'6 Guj'!A94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7" t="str">
        <f>'6 Guj'!A95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7" t="str">
        <f>'6 Guj'!A96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7" t="str">
        <f>'6 Guj'!A97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7" t="str">
        <f>'6 Guj'!A98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7" t="str">
        <f>'6 Guj'!A99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7" t="str">
        <f>'6 Guj'!A100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7" t="str">
        <f>'6 Guj'!A101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7" t="str">
        <f>'6 Guj'!A102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7" t="str">
        <f>'6 Guj'!A103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7" t="str">
        <f>'6 Guj'!A104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C6:F6"/>
    <mergeCell ref="G6:H6"/>
    <mergeCell ref="W7:Y7"/>
    <mergeCell ref="N6:P6"/>
    <mergeCell ref="I6:M6"/>
    <mergeCell ref="Q6:T6"/>
    <mergeCell ref="U6:V6"/>
    <mergeCell ref="A4:Z4"/>
    <mergeCell ref="C5:V5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activeCell="J7" sqref="J7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16384" width="9.140625" style="11"/>
  </cols>
  <sheetData>
    <row r="1" spans="1:26" ht="24.75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51</v>
      </c>
      <c r="J3" s="234"/>
      <c r="K3" s="234"/>
      <c r="L3" s="235"/>
      <c r="M3" s="12"/>
      <c r="N3" s="232" t="s">
        <v>18</v>
      </c>
      <c r="O3" s="232"/>
      <c r="P3" s="233" t="s">
        <v>43</v>
      </c>
      <c r="Q3" s="235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6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66"/>
      <c r="B5" s="6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66"/>
      <c r="X5" s="61"/>
      <c r="Y5" s="62"/>
      <c r="Z5" s="67"/>
    </row>
    <row r="6" spans="1:26" ht="18" customHeight="1">
      <c r="A6" s="55"/>
      <c r="B6" s="55"/>
      <c r="C6" s="258" t="s">
        <v>58</v>
      </c>
      <c r="D6" s="258"/>
      <c r="E6" s="258"/>
      <c r="F6" s="258"/>
      <c r="G6" s="258" t="s">
        <v>122</v>
      </c>
      <c r="H6" s="258"/>
      <c r="I6" s="258"/>
      <c r="J6" s="258" t="s">
        <v>123</v>
      </c>
      <c r="K6" s="258"/>
      <c r="L6" s="258"/>
      <c r="M6" s="258"/>
      <c r="N6" s="258" t="s">
        <v>124</v>
      </c>
      <c r="O6" s="258"/>
      <c r="P6" s="258"/>
      <c r="Q6" s="258"/>
      <c r="R6" s="258"/>
      <c r="S6" s="258" t="s">
        <v>125</v>
      </c>
      <c r="T6" s="258"/>
      <c r="U6" s="258"/>
      <c r="V6" s="258"/>
      <c r="W6" s="63"/>
      <c r="X6" s="64"/>
      <c r="Y6" s="65"/>
      <c r="Z6" s="58"/>
    </row>
    <row r="7" spans="1:26" ht="162" customHeight="1">
      <c r="A7" s="59" t="s">
        <v>9</v>
      </c>
      <c r="B7" s="57" t="s">
        <v>10</v>
      </c>
      <c r="C7" s="87" t="s">
        <v>368</v>
      </c>
      <c r="D7" s="87" t="s">
        <v>369</v>
      </c>
      <c r="E7" s="87" t="s">
        <v>370</v>
      </c>
      <c r="F7" s="87" t="s">
        <v>371</v>
      </c>
      <c r="G7" s="131" t="s">
        <v>127</v>
      </c>
      <c r="H7" s="87" t="s">
        <v>126</v>
      </c>
      <c r="I7" s="87" t="s">
        <v>128</v>
      </c>
      <c r="J7" s="87" t="s">
        <v>372</v>
      </c>
      <c r="K7" s="87" t="s">
        <v>373</v>
      </c>
      <c r="L7" s="87" t="s">
        <v>374</v>
      </c>
      <c r="M7" s="87" t="s">
        <v>375</v>
      </c>
      <c r="N7" s="87" t="s">
        <v>376</v>
      </c>
      <c r="O7" s="87" t="s">
        <v>377</v>
      </c>
      <c r="P7" s="87" t="s">
        <v>378</v>
      </c>
      <c r="Q7" s="87" t="s">
        <v>379</v>
      </c>
      <c r="R7" s="87" t="s">
        <v>380</v>
      </c>
      <c r="S7" s="87" t="s">
        <v>381</v>
      </c>
      <c r="T7" s="87" t="s">
        <v>382</v>
      </c>
      <c r="U7" s="87" t="s">
        <v>383</v>
      </c>
      <c r="V7" s="87" t="s">
        <v>384</v>
      </c>
      <c r="W7" s="237" t="s">
        <v>50</v>
      </c>
      <c r="X7" s="237"/>
      <c r="Y7" s="237"/>
      <c r="Z7" s="7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68"/>
    </row>
    <row r="9" spans="1:26" ht="24" customHeight="1">
      <c r="A9" s="107">
        <f>'6 Guj'!A9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'6 Guj'!A10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'6 Guj'!A11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'6 Guj'!A12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'6 Guj'!A13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'6 Guj'!A14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'6 Guj'!A15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'6 Guj'!A16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'6 Guj'!A17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'6 Guj'!A18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'6 Guj'!A19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'6 Guj'!A20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'6 Guj'!A21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'6 Guj'!A22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'6 Guj'!A23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'6 Guj'!A24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'6 Guj'!A25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'6 Guj'!A26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'6 Guj'!A27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'6 Guj'!A28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'6 Guj'!A29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'6 Guj'!A30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'6 Guj'!A31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'6 Guj'!A32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'6 Guj'!A33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'6 Guj'!A34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'6 Guj'!A35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'6 Guj'!A36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'6 Guj'!A37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'6 Guj'!A38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'6 Guj'!A39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'6 Guj'!A40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7" t="str">
        <f>'6 Guj'!A41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7" t="str">
        <f>'6 Guj'!A42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7" t="str">
        <f>'6 Guj'!A43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0" customFormat="1" ht="24" hidden="1" customHeight="1">
      <c r="A44" s="107" t="str">
        <f>'6 Guj'!A44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7" t="str">
        <f>'6 Guj'!A45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7" t="str">
        <f>'6 Guj'!A46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7" t="str">
        <f>'6 Guj'!A47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7" t="str">
        <f>'6 Guj'!A48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7" t="str">
        <f>'6 Guj'!A49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7" t="str">
        <f>'6 Guj'!A50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7" t="str">
        <f>'6 Guj'!A51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7" t="str">
        <f>'6 Guj'!A52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7" t="str">
        <f>'6 Guj'!A53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7" t="str">
        <f>'6 Guj'!A54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7" t="str">
        <f>'6 Guj'!A55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7" t="str">
        <f>'6 Guj'!A56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7" t="str">
        <f>'6 Guj'!A57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7" t="str">
        <f>'6 Guj'!A58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7" t="str">
        <f>'6 Guj'!A59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7" t="str">
        <f>'6 Guj'!A60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7" t="str">
        <f>'6 Guj'!A61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7" t="str">
        <f>'6 Guj'!A62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7" t="str">
        <f>'6 Guj'!A63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7" t="str">
        <f>'6 Guj'!A64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7" t="str">
        <f>'6 Guj'!A65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7" t="str">
        <f>'6 Guj'!A66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7" t="str">
        <f>'6 Guj'!A67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7" t="str">
        <f>'6 Guj'!A68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7" t="str">
        <f>'6 Guj'!A69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7" t="str">
        <f>'6 Guj'!A70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7" t="str">
        <f>'6 Guj'!A71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7" t="str">
        <f>'6 Guj'!A72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7" t="str">
        <f>'6 Guj'!A73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7" t="str">
        <f>'6 Guj'!A74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7" t="str">
        <f>'6 Guj'!A75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7" t="str">
        <f>'6 Guj'!A76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7" t="str">
        <f>'6 Guj'!A77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7" t="str">
        <f>'6 Guj'!A78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7" t="str">
        <f>'6 Guj'!A79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7" t="str">
        <f>'6 Guj'!A80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7" t="str">
        <f>'6 Guj'!A81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7" t="str">
        <f>'6 Guj'!A82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7" t="str">
        <f>'6 Guj'!A83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7" t="str">
        <f>'6 Guj'!A84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7" t="str">
        <f>'6 Guj'!A85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7" t="str">
        <f>'6 Guj'!A86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7" t="str">
        <f>'6 Guj'!A87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7" t="str">
        <f>'6 Guj'!A88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7" t="str">
        <f>'6 Guj'!A89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7" t="str">
        <f>'6 Guj'!A90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7" t="str">
        <f>'6 Guj'!A91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7" t="str">
        <f>'6 Guj'!A92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7" t="str">
        <f>'6 Guj'!A93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7" t="str">
        <f>'6 Guj'!A94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7" t="str">
        <f>'6 Guj'!A95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7" t="str">
        <f>'6 Guj'!A96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7" t="str">
        <f>'6 Guj'!A97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7" t="str">
        <f>'6 Guj'!A98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7" t="str">
        <f>'6 Guj'!A99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7" t="str">
        <f>'6 Guj'!A100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7" t="str">
        <f>'6 Guj'!A101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7" t="str">
        <f>'6 Guj'!A102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7" t="str">
        <f>'6 Guj'!A103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7" t="str">
        <f>'6 Guj'!A104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7">
    <mergeCell ref="W7:Y7"/>
    <mergeCell ref="A4:Z4"/>
    <mergeCell ref="C5:V5"/>
    <mergeCell ref="C6:F6"/>
    <mergeCell ref="G6:I6"/>
    <mergeCell ref="J6:M6"/>
    <mergeCell ref="N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8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activeCell="G7" sqref="G7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42578125" style="11" customWidth="1"/>
    <col min="27" max="16384" width="9.140625" style="11"/>
  </cols>
  <sheetData>
    <row r="1" spans="1:26" ht="21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52</v>
      </c>
      <c r="J3" s="234"/>
      <c r="K3" s="234"/>
      <c r="L3" s="235"/>
      <c r="M3" s="12"/>
      <c r="N3" s="232" t="s">
        <v>18</v>
      </c>
      <c r="O3" s="232"/>
      <c r="P3" s="233" t="s">
        <v>43</v>
      </c>
      <c r="Q3" s="235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" customHeight="1">
      <c r="A4" s="263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69"/>
      <c r="C5" s="264" t="s">
        <v>13</v>
      </c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66"/>
      <c r="X5" s="91"/>
      <c r="Y5" s="91"/>
      <c r="Z5" s="67"/>
    </row>
    <row r="6" spans="1:26" ht="27.75" customHeight="1">
      <c r="A6" s="96"/>
      <c r="C6" s="266" t="s">
        <v>129</v>
      </c>
      <c r="D6" s="267"/>
      <c r="E6" s="261" t="s">
        <v>152</v>
      </c>
      <c r="F6" s="262"/>
      <c r="G6" s="262"/>
      <c r="H6" s="262"/>
      <c r="I6" s="262"/>
      <c r="J6" s="268" t="s">
        <v>130</v>
      </c>
      <c r="K6" s="269"/>
      <c r="L6" s="143" t="s">
        <v>131</v>
      </c>
      <c r="M6" s="261" t="s">
        <v>132</v>
      </c>
      <c r="N6" s="262"/>
      <c r="O6" s="262"/>
      <c r="P6" s="262"/>
      <c r="Q6" s="262"/>
      <c r="R6" s="259" t="s">
        <v>133</v>
      </c>
      <c r="S6" s="260"/>
      <c r="T6" s="143" t="s">
        <v>134</v>
      </c>
      <c r="U6" s="261" t="s">
        <v>135</v>
      </c>
      <c r="V6" s="262"/>
      <c r="W6" s="92"/>
      <c r="X6" s="93"/>
      <c r="Y6" s="93"/>
      <c r="Z6" s="94"/>
    </row>
    <row r="7" spans="1:26" ht="159" customHeight="1">
      <c r="A7" s="95" t="s">
        <v>9</v>
      </c>
      <c r="B7" s="90" t="s">
        <v>10</v>
      </c>
      <c r="C7" s="132" t="s">
        <v>136</v>
      </c>
      <c r="D7" s="97" t="s">
        <v>100</v>
      </c>
      <c r="E7" s="97" t="s">
        <v>137</v>
      </c>
      <c r="F7" s="97" t="s">
        <v>138</v>
      </c>
      <c r="G7" s="97" t="s">
        <v>139</v>
      </c>
      <c r="H7" s="97" t="s">
        <v>140</v>
      </c>
      <c r="I7" s="97" t="s">
        <v>141</v>
      </c>
      <c r="J7" s="97" t="s">
        <v>142</v>
      </c>
      <c r="K7" s="97" t="s">
        <v>143</v>
      </c>
      <c r="L7" s="97" t="s">
        <v>101</v>
      </c>
      <c r="M7" s="97" t="s">
        <v>144</v>
      </c>
      <c r="N7" s="97" t="s">
        <v>145</v>
      </c>
      <c r="O7" s="97" t="s">
        <v>146</v>
      </c>
      <c r="P7" s="97" t="s">
        <v>147</v>
      </c>
      <c r="Q7" s="97" t="s">
        <v>148</v>
      </c>
      <c r="R7" s="97" t="s">
        <v>142</v>
      </c>
      <c r="S7" s="97" t="s">
        <v>102</v>
      </c>
      <c r="T7" s="97" t="s">
        <v>149</v>
      </c>
      <c r="U7" s="97" t="s">
        <v>150</v>
      </c>
      <c r="V7" s="97" t="s">
        <v>151</v>
      </c>
      <c r="W7" s="265" t="s">
        <v>50</v>
      </c>
      <c r="X7" s="237"/>
      <c r="Y7" s="237"/>
      <c r="Z7" s="7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71" t="s">
        <v>14</v>
      </c>
      <c r="X8" s="71" t="s">
        <v>38</v>
      </c>
      <c r="Y8" s="71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0" customFormat="1" ht="24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R6:S6"/>
    <mergeCell ref="U6:V6"/>
    <mergeCell ref="A4:Z4"/>
    <mergeCell ref="C5:V5"/>
    <mergeCell ref="W7:Y7"/>
    <mergeCell ref="C6:D6"/>
    <mergeCell ref="E6:I6"/>
    <mergeCell ref="J6:K6"/>
    <mergeCell ref="M6:Q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activeCell="I7" sqref="I7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27" width="1.28515625" style="11" customWidth="1"/>
    <col min="28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47</v>
      </c>
      <c r="J3" s="234"/>
      <c r="K3" s="234"/>
      <c r="L3" s="235"/>
      <c r="M3" s="12"/>
      <c r="N3" s="232" t="s">
        <v>18</v>
      </c>
      <c r="O3" s="232"/>
      <c r="P3" s="233" t="s">
        <v>43</v>
      </c>
      <c r="Q3" s="235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.75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38"/>
      <c r="X5" s="239"/>
      <c r="Y5" s="240"/>
      <c r="Z5" s="74"/>
    </row>
    <row r="6" spans="1:26" ht="26.25" customHeight="1">
      <c r="A6" s="59"/>
      <c r="B6" s="98"/>
      <c r="C6" s="270" t="s">
        <v>153</v>
      </c>
      <c r="D6" s="271"/>
      <c r="E6" s="270" t="s">
        <v>154</v>
      </c>
      <c r="F6" s="271"/>
      <c r="G6" s="270" t="s">
        <v>155</v>
      </c>
      <c r="H6" s="271"/>
      <c r="I6" s="270" t="s">
        <v>156</v>
      </c>
      <c r="J6" s="271"/>
      <c r="K6" s="272" t="s">
        <v>157</v>
      </c>
      <c r="L6" s="271"/>
      <c r="M6" s="271"/>
      <c r="N6" s="272" t="s">
        <v>158</v>
      </c>
      <c r="O6" s="271"/>
      <c r="P6" s="271"/>
      <c r="Q6" s="272" t="s">
        <v>159</v>
      </c>
      <c r="R6" s="271"/>
      <c r="S6" s="271"/>
      <c r="T6" s="272" t="s">
        <v>160</v>
      </c>
      <c r="U6" s="271"/>
      <c r="V6" s="271"/>
      <c r="W6" s="84"/>
      <c r="X6" s="84"/>
      <c r="Y6" s="85"/>
      <c r="Z6" s="86"/>
    </row>
    <row r="7" spans="1:26" ht="162" customHeight="1">
      <c r="A7" s="57" t="s">
        <v>9</v>
      </c>
      <c r="B7" s="90" t="s">
        <v>10</v>
      </c>
      <c r="C7" s="133" t="s">
        <v>161</v>
      </c>
      <c r="D7" s="133" t="s">
        <v>162</v>
      </c>
      <c r="E7" s="133" t="s">
        <v>163</v>
      </c>
      <c r="F7" s="133" t="s">
        <v>164</v>
      </c>
      <c r="G7" s="133" t="s">
        <v>165</v>
      </c>
      <c r="H7" s="133" t="s">
        <v>166</v>
      </c>
      <c r="I7" s="133" t="s">
        <v>167</v>
      </c>
      <c r="J7" s="134" t="s">
        <v>168</v>
      </c>
      <c r="K7" s="133" t="s">
        <v>169</v>
      </c>
      <c r="L7" s="133" t="s">
        <v>170</v>
      </c>
      <c r="M7" s="133" t="s">
        <v>171</v>
      </c>
      <c r="N7" s="133" t="s">
        <v>172</v>
      </c>
      <c r="O7" s="133" t="s">
        <v>173</v>
      </c>
      <c r="P7" s="133" t="s">
        <v>174</v>
      </c>
      <c r="Q7" s="133" t="s">
        <v>175</v>
      </c>
      <c r="R7" s="133" t="s">
        <v>176</v>
      </c>
      <c r="S7" s="133" t="s">
        <v>177</v>
      </c>
      <c r="T7" s="133" t="s">
        <v>178</v>
      </c>
      <c r="U7" s="133" t="s">
        <v>179</v>
      </c>
      <c r="V7" s="133" t="s">
        <v>180</v>
      </c>
      <c r="W7" s="265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0"/>
      <c r="B107" s="10" t="s">
        <v>39</v>
      </c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 t="s">
        <v>40</v>
      </c>
      <c r="S107" s="10"/>
      <c r="T107" s="10"/>
      <c r="U107" s="10"/>
      <c r="V107" s="10"/>
      <c r="W107" s="10"/>
      <c r="X107" s="10"/>
      <c r="Y107" s="10"/>
      <c r="Z107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I6:J6"/>
    <mergeCell ref="K6:M6"/>
    <mergeCell ref="N6:P6"/>
    <mergeCell ref="Q6:S6"/>
    <mergeCell ref="T6:V6"/>
    <mergeCell ref="W7:Y7"/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16384" width="9.140625" style="11"/>
  </cols>
  <sheetData>
    <row r="1" spans="1:26" ht="24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48</v>
      </c>
      <c r="J3" s="234"/>
      <c r="K3" s="234"/>
      <c r="L3" s="235"/>
      <c r="M3" s="12"/>
      <c r="N3" s="232" t="s">
        <v>18</v>
      </c>
      <c r="O3" s="232"/>
      <c r="P3" s="233" t="s">
        <v>43</v>
      </c>
      <c r="Q3" s="235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64" t="s">
        <v>13</v>
      </c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38"/>
      <c r="X5" s="239"/>
      <c r="Y5" s="240"/>
      <c r="Z5" s="75"/>
    </row>
    <row r="6" spans="1:26" ht="19.5" customHeight="1">
      <c r="A6" s="59"/>
      <c r="B6" s="98"/>
      <c r="C6" s="273" t="s">
        <v>410</v>
      </c>
      <c r="D6" s="273"/>
      <c r="E6" s="273"/>
      <c r="F6" s="273"/>
      <c r="G6" s="273" t="s">
        <v>411</v>
      </c>
      <c r="H6" s="273"/>
      <c r="I6" s="273"/>
      <c r="J6" s="273"/>
      <c r="K6" s="273" t="s">
        <v>422</v>
      </c>
      <c r="L6" s="273"/>
      <c r="M6" s="273"/>
      <c r="N6" s="273"/>
      <c r="O6" s="273" t="s">
        <v>412</v>
      </c>
      <c r="P6" s="273"/>
      <c r="Q6" s="273"/>
      <c r="R6" s="273"/>
      <c r="S6" s="273" t="s">
        <v>413</v>
      </c>
      <c r="T6" s="273"/>
      <c r="U6" s="273"/>
      <c r="V6" s="273"/>
      <c r="W6" s="84"/>
      <c r="X6" s="84"/>
      <c r="Y6" s="85"/>
      <c r="Z6" s="86"/>
    </row>
    <row r="7" spans="1:26" ht="151.5" customHeight="1">
      <c r="A7" s="57" t="s">
        <v>9</v>
      </c>
      <c r="B7" s="90" t="s">
        <v>10</v>
      </c>
      <c r="C7" s="142" t="s">
        <v>189</v>
      </c>
      <c r="D7" s="142" t="s">
        <v>188</v>
      </c>
      <c r="E7" s="142" t="s">
        <v>181</v>
      </c>
      <c r="F7" s="142" t="s">
        <v>185</v>
      </c>
      <c r="G7" s="142" t="s">
        <v>186</v>
      </c>
      <c r="H7" s="142" t="s">
        <v>414</v>
      </c>
      <c r="I7" s="142" t="s">
        <v>187</v>
      </c>
      <c r="J7" s="142" t="s">
        <v>192</v>
      </c>
      <c r="K7" s="142" t="s">
        <v>415</v>
      </c>
      <c r="L7" s="142" t="s">
        <v>416</v>
      </c>
      <c r="M7" s="142" t="s">
        <v>417</v>
      </c>
      <c r="N7" s="142" t="s">
        <v>183</v>
      </c>
      <c r="O7" s="142" t="s">
        <v>184</v>
      </c>
      <c r="P7" s="142" t="s">
        <v>418</v>
      </c>
      <c r="Q7" s="142" t="s">
        <v>191</v>
      </c>
      <c r="R7" s="142" t="s">
        <v>419</v>
      </c>
      <c r="S7" s="142" t="s">
        <v>420</v>
      </c>
      <c r="T7" s="142" t="s">
        <v>190</v>
      </c>
      <c r="U7" s="142" t="s">
        <v>421</v>
      </c>
      <c r="V7" s="142" t="s">
        <v>182</v>
      </c>
      <c r="W7" s="265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O6:R6"/>
    <mergeCell ref="S6:V6"/>
    <mergeCell ref="W7:Y7"/>
    <mergeCell ref="A4:Z4"/>
    <mergeCell ref="C5:V5"/>
    <mergeCell ref="W5:Y5"/>
    <mergeCell ref="C6:F6"/>
    <mergeCell ref="G6:J6"/>
    <mergeCell ref="K6:N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27" width="1.28515625" style="11" customWidth="1"/>
    <col min="28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53</v>
      </c>
      <c r="J3" s="234"/>
      <c r="K3" s="234"/>
      <c r="L3" s="235"/>
      <c r="M3" s="12"/>
      <c r="N3" s="232" t="s">
        <v>18</v>
      </c>
      <c r="O3" s="232"/>
      <c r="P3" s="233" t="s">
        <v>43</v>
      </c>
      <c r="Q3" s="235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.75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64" t="s">
        <v>13</v>
      </c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38"/>
      <c r="X5" s="239"/>
      <c r="Y5" s="240"/>
      <c r="Z5" s="75"/>
    </row>
    <row r="6" spans="1:26" ht="25.5" customHeight="1">
      <c r="A6" s="59"/>
      <c r="B6" s="98"/>
      <c r="C6" s="274" t="s">
        <v>193</v>
      </c>
      <c r="D6" s="275"/>
      <c r="E6" s="274" t="s">
        <v>194</v>
      </c>
      <c r="F6" s="275"/>
      <c r="G6" s="276" t="s">
        <v>195</v>
      </c>
      <c r="H6" s="277"/>
      <c r="I6" s="276" t="s">
        <v>196</v>
      </c>
      <c r="J6" s="277"/>
      <c r="K6" s="274" t="s">
        <v>197</v>
      </c>
      <c r="L6" s="275"/>
      <c r="M6" s="276" t="s">
        <v>198</v>
      </c>
      <c r="N6" s="277"/>
      <c r="O6" s="276" t="s">
        <v>199</v>
      </c>
      <c r="P6" s="277"/>
      <c r="Q6" s="276" t="s">
        <v>200</v>
      </c>
      <c r="R6" s="277"/>
      <c r="S6" s="277"/>
      <c r="T6" s="276" t="s">
        <v>201</v>
      </c>
      <c r="U6" s="277"/>
      <c r="V6" s="277"/>
      <c r="W6" s="84"/>
      <c r="X6" s="84"/>
      <c r="Y6" s="85"/>
      <c r="Z6" s="86"/>
    </row>
    <row r="7" spans="1:26" ht="167.25" customHeight="1">
      <c r="A7" s="57" t="s">
        <v>9</v>
      </c>
      <c r="B7" s="90" t="s">
        <v>10</v>
      </c>
      <c r="C7" s="97" t="s">
        <v>202</v>
      </c>
      <c r="D7" s="97" t="s">
        <v>203</v>
      </c>
      <c r="E7" s="97" t="s">
        <v>204</v>
      </c>
      <c r="F7" s="97" t="s">
        <v>205</v>
      </c>
      <c r="G7" s="97" t="s">
        <v>206</v>
      </c>
      <c r="H7" s="97" t="s">
        <v>207</v>
      </c>
      <c r="I7" s="97" t="s">
        <v>208</v>
      </c>
      <c r="J7" s="97" t="s">
        <v>209</v>
      </c>
      <c r="K7" s="97" t="s">
        <v>210</v>
      </c>
      <c r="L7" s="97" t="s">
        <v>211</v>
      </c>
      <c r="M7" s="97" t="s">
        <v>212</v>
      </c>
      <c r="N7" s="97" t="s">
        <v>213</v>
      </c>
      <c r="O7" s="97" t="s">
        <v>214</v>
      </c>
      <c r="P7" s="97" t="s">
        <v>215</v>
      </c>
      <c r="Q7" s="97" t="s">
        <v>216</v>
      </c>
      <c r="R7" s="97" t="s">
        <v>217</v>
      </c>
      <c r="S7" s="97" t="s">
        <v>218</v>
      </c>
      <c r="T7" s="97" t="s">
        <v>219</v>
      </c>
      <c r="U7" s="97" t="s">
        <v>220</v>
      </c>
      <c r="V7" s="97" t="s">
        <v>221</v>
      </c>
      <c r="W7" s="265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0"/>
      <c r="B107" s="10" t="s">
        <v>39</v>
      </c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 t="s">
        <v>40</v>
      </c>
      <c r="S107" s="10"/>
      <c r="T107" s="10"/>
      <c r="U107" s="10"/>
      <c r="V107" s="10"/>
      <c r="W107" s="10"/>
      <c r="X107" s="10"/>
      <c r="Y107" s="10"/>
      <c r="Z107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T6:V6"/>
    <mergeCell ref="I6:J6"/>
    <mergeCell ref="K6:L6"/>
    <mergeCell ref="M6:N6"/>
    <mergeCell ref="O6:P6"/>
    <mergeCell ref="Q6:S6"/>
    <mergeCell ref="A4:Z4"/>
    <mergeCell ref="C5:V5"/>
    <mergeCell ref="W5:Y5"/>
    <mergeCell ref="W7:Y7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16384" width="9.140625" style="11"/>
  </cols>
  <sheetData>
    <row r="1" spans="1:26" ht="24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44</v>
      </c>
      <c r="J3" s="234"/>
      <c r="K3" s="234"/>
      <c r="L3" s="235"/>
      <c r="M3" s="12"/>
      <c r="N3" s="232" t="s">
        <v>18</v>
      </c>
      <c r="O3" s="232"/>
      <c r="P3" s="278" t="s">
        <v>46</v>
      </c>
      <c r="Q3" s="279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120"/>
      <c r="X5" s="121"/>
      <c r="Y5" s="122"/>
      <c r="Z5" s="126"/>
    </row>
    <row r="6" spans="1:26" ht="30.75" customHeight="1">
      <c r="A6" s="55"/>
      <c r="B6" s="55"/>
      <c r="C6" s="280" t="s">
        <v>385</v>
      </c>
      <c r="D6" s="281"/>
      <c r="E6" s="280" t="s">
        <v>386</v>
      </c>
      <c r="F6" s="281"/>
      <c r="G6" s="280" t="s">
        <v>387</v>
      </c>
      <c r="H6" s="281"/>
      <c r="I6" s="280" t="s">
        <v>388</v>
      </c>
      <c r="J6" s="281"/>
      <c r="K6" s="280" t="s">
        <v>389</v>
      </c>
      <c r="L6" s="281"/>
      <c r="M6" s="280" t="s">
        <v>390</v>
      </c>
      <c r="N6" s="281"/>
      <c r="O6" s="280" t="s">
        <v>391</v>
      </c>
      <c r="P6" s="281"/>
      <c r="Q6" s="280" t="s">
        <v>392</v>
      </c>
      <c r="R6" s="281"/>
      <c r="S6" s="280" t="s">
        <v>393</v>
      </c>
      <c r="T6" s="281"/>
      <c r="U6" s="280" t="s">
        <v>394</v>
      </c>
      <c r="V6" s="281"/>
      <c r="W6" s="123"/>
      <c r="X6" s="124"/>
      <c r="Y6" s="125"/>
      <c r="Z6" s="127"/>
    </row>
    <row r="7" spans="1:26" ht="131.25" customHeight="1">
      <c r="A7" s="57" t="s">
        <v>9</v>
      </c>
      <c r="B7" s="57" t="s">
        <v>10</v>
      </c>
      <c r="C7" s="105" t="s">
        <v>395</v>
      </c>
      <c r="D7" s="105" t="s">
        <v>400</v>
      </c>
      <c r="E7" s="106" t="s">
        <v>396</v>
      </c>
      <c r="F7" s="106" t="s">
        <v>397</v>
      </c>
      <c r="G7" s="106" t="s">
        <v>398</v>
      </c>
      <c r="H7" s="106" t="s">
        <v>399</v>
      </c>
      <c r="I7" s="106" t="s">
        <v>401</v>
      </c>
      <c r="J7" s="106" t="s">
        <v>402</v>
      </c>
      <c r="K7" s="106" t="s">
        <v>403</v>
      </c>
      <c r="L7" s="106" t="s">
        <v>350</v>
      </c>
      <c r="M7" s="106" t="s">
        <v>351</v>
      </c>
      <c r="N7" s="106" t="s">
        <v>352</v>
      </c>
      <c r="O7" s="106" t="s">
        <v>404</v>
      </c>
      <c r="P7" s="106" t="s">
        <v>352</v>
      </c>
      <c r="Q7" s="137" t="s">
        <v>353</v>
      </c>
      <c r="R7" s="106" t="s">
        <v>405</v>
      </c>
      <c r="S7" s="106" t="s">
        <v>357</v>
      </c>
      <c r="T7" s="137" t="s">
        <v>358</v>
      </c>
      <c r="U7" s="106" t="s">
        <v>362</v>
      </c>
      <c r="V7" s="106" t="s">
        <v>361</v>
      </c>
      <c r="W7" s="237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8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8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8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8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8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56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56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56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56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56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56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56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56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56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56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56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56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56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56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56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56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56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56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56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56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56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56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56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56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56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56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56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56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56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56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56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56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56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56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56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56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56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56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56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56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56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56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56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56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56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56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56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56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56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56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56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56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56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56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56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56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56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56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56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5" spans="1:26">
      <c r="A105" s="109"/>
    </row>
    <row r="107" spans="1:26" ht="20.25">
      <c r="A107" s="10"/>
      <c r="B107" s="10" t="s">
        <v>39</v>
      </c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 t="s">
        <v>40</v>
      </c>
      <c r="S107" s="10"/>
      <c r="T107" s="10"/>
      <c r="U107" s="10"/>
      <c r="V107" s="10"/>
      <c r="W107" s="10"/>
      <c r="X107" s="10"/>
      <c r="Y107" s="10"/>
      <c r="Z107" s="10"/>
    </row>
  </sheetData>
  <sheetProtection password="CCE5" sheet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W7:Y7"/>
    <mergeCell ref="A4:Z4"/>
    <mergeCell ref="C5:V5"/>
    <mergeCell ref="C6:D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45</v>
      </c>
      <c r="J3" s="234"/>
      <c r="K3" s="234"/>
      <c r="L3" s="235"/>
      <c r="M3" s="12"/>
      <c r="N3" s="232" t="s">
        <v>18</v>
      </c>
      <c r="O3" s="232"/>
      <c r="P3" s="278" t="s">
        <v>46</v>
      </c>
      <c r="Q3" s="279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6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66"/>
      <c r="B5" s="6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66"/>
      <c r="X5" s="61"/>
      <c r="Y5" s="62"/>
      <c r="Z5" s="67"/>
    </row>
    <row r="6" spans="1:26" ht="21.75" customHeight="1">
      <c r="A6" s="55"/>
      <c r="B6" s="55"/>
      <c r="C6" s="282" t="s">
        <v>252</v>
      </c>
      <c r="D6" s="282"/>
      <c r="E6" s="282"/>
      <c r="F6" s="283" t="s">
        <v>59</v>
      </c>
      <c r="G6" s="283"/>
      <c r="H6" s="283"/>
      <c r="I6" s="282" t="s">
        <v>60</v>
      </c>
      <c r="J6" s="282"/>
      <c r="K6" s="282"/>
      <c r="L6" s="283" t="s">
        <v>61</v>
      </c>
      <c r="M6" s="283"/>
      <c r="N6" s="283"/>
      <c r="O6" s="283"/>
      <c r="P6" s="283" t="s">
        <v>62</v>
      </c>
      <c r="Q6" s="283"/>
      <c r="R6" s="283"/>
      <c r="S6" s="283" t="s">
        <v>320</v>
      </c>
      <c r="T6" s="283"/>
      <c r="U6" s="283"/>
      <c r="V6" s="283"/>
      <c r="W6" s="63"/>
      <c r="X6" s="64"/>
      <c r="Y6" s="65"/>
      <c r="Z6" s="58"/>
    </row>
    <row r="7" spans="1:26" ht="166.5" customHeight="1">
      <c r="A7" s="59" t="s">
        <v>9</v>
      </c>
      <c r="B7" s="57" t="s">
        <v>10</v>
      </c>
      <c r="C7" s="79" t="s">
        <v>253</v>
      </c>
      <c r="D7" s="79" t="s">
        <v>254</v>
      </c>
      <c r="E7" s="79" t="s">
        <v>255</v>
      </c>
      <c r="F7" s="79" t="s">
        <v>63</v>
      </c>
      <c r="G7" s="79" t="s">
        <v>64</v>
      </c>
      <c r="H7" s="79" t="s">
        <v>65</v>
      </c>
      <c r="I7" s="79" t="s">
        <v>66</v>
      </c>
      <c r="J7" s="79" t="s">
        <v>256</v>
      </c>
      <c r="K7" s="79" t="s">
        <v>67</v>
      </c>
      <c r="L7" s="79" t="s">
        <v>68</v>
      </c>
      <c r="M7" s="79" t="s">
        <v>69</v>
      </c>
      <c r="N7" s="79" t="s">
        <v>257</v>
      </c>
      <c r="O7" s="79" t="s">
        <v>70</v>
      </c>
      <c r="P7" s="79" t="s">
        <v>319</v>
      </c>
      <c r="Q7" s="79" t="s">
        <v>71</v>
      </c>
      <c r="R7" s="79" t="s">
        <v>72</v>
      </c>
      <c r="S7" s="79" t="s">
        <v>73</v>
      </c>
      <c r="T7" s="79" t="s">
        <v>74</v>
      </c>
      <c r="U7" s="79" t="s">
        <v>258</v>
      </c>
      <c r="V7" s="79" t="s">
        <v>75</v>
      </c>
      <c r="W7" s="237" t="s">
        <v>50</v>
      </c>
      <c r="X7" s="237"/>
      <c r="Y7" s="237"/>
      <c r="Z7" s="7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6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0" customFormat="1" ht="24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W7:Y7"/>
    <mergeCell ref="A4:Z4"/>
    <mergeCell ref="C5:V5"/>
    <mergeCell ref="C6:E6"/>
    <mergeCell ref="F6:H6"/>
    <mergeCell ref="I6:K6"/>
    <mergeCell ref="L6:O6"/>
    <mergeCell ref="P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42578125" style="11" customWidth="1"/>
    <col min="27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51</v>
      </c>
      <c r="J3" s="234"/>
      <c r="K3" s="234"/>
      <c r="L3" s="235"/>
      <c r="M3" s="12"/>
      <c r="N3" s="232" t="s">
        <v>18</v>
      </c>
      <c r="O3" s="232"/>
      <c r="P3" s="278" t="s">
        <v>46</v>
      </c>
      <c r="Q3" s="279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6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63"/>
      <c r="X4" s="263"/>
      <c r="Y4" s="263"/>
      <c r="Z4" s="246"/>
    </row>
    <row r="5" spans="1:26" ht="21.75" customHeight="1">
      <c r="A5" s="67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85"/>
      <c r="W5" s="66"/>
      <c r="X5" s="61"/>
      <c r="Y5" s="62"/>
      <c r="Z5" s="62"/>
    </row>
    <row r="6" spans="1:26" ht="33" customHeight="1">
      <c r="A6" s="94"/>
      <c r="C6" s="286" t="s">
        <v>259</v>
      </c>
      <c r="D6" s="287"/>
      <c r="E6" s="288"/>
      <c r="F6" s="289" t="s">
        <v>321</v>
      </c>
      <c r="G6" s="289"/>
      <c r="H6" s="289"/>
      <c r="I6" s="289" t="s">
        <v>322</v>
      </c>
      <c r="J6" s="289"/>
      <c r="K6" s="289"/>
      <c r="L6" s="289" t="s">
        <v>260</v>
      </c>
      <c r="M6" s="289"/>
      <c r="N6" s="289"/>
      <c r="O6" s="289"/>
      <c r="P6" s="289" t="s">
        <v>261</v>
      </c>
      <c r="Q6" s="289"/>
      <c r="R6" s="289"/>
      <c r="S6" s="289"/>
      <c r="T6" s="289"/>
      <c r="U6" s="290" t="s">
        <v>323</v>
      </c>
      <c r="V6" s="291"/>
      <c r="W6" s="92"/>
      <c r="X6" s="64"/>
      <c r="Y6" s="65"/>
      <c r="Z6" s="65"/>
    </row>
    <row r="7" spans="1:26" ht="147" customHeight="1">
      <c r="A7" s="59" t="s">
        <v>9</v>
      </c>
      <c r="B7" s="57" t="s">
        <v>10</v>
      </c>
      <c r="C7" s="82" t="s">
        <v>76</v>
      </c>
      <c r="D7" s="82" t="s">
        <v>77</v>
      </c>
      <c r="E7" s="82" t="s">
        <v>324</v>
      </c>
      <c r="F7" s="82" t="s">
        <v>78</v>
      </c>
      <c r="G7" s="82" t="s">
        <v>325</v>
      </c>
      <c r="H7" s="82" t="s">
        <v>79</v>
      </c>
      <c r="I7" s="82" t="s">
        <v>80</v>
      </c>
      <c r="J7" s="82" t="s">
        <v>81</v>
      </c>
      <c r="K7" s="82" t="s">
        <v>82</v>
      </c>
      <c r="L7" s="82" t="s">
        <v>326</v>
      </c>
      <c r="M7" s="82" t="s">
        <v>83</v>
      </c>
      <c r="N7" s="82" t="s">
        <v>84</v>
      </c>
      <c r="O7" s="82" t="s">
        <v>327</v>
      </c>
      <c r="P7" s="82" t="s">
        <v>328</v>
      </c>
      <c r="Q7" s="82" t="s">
        <v>329</v>
      </c>
      <c r="R7" s="82" t="s">
        <v>330</v>
      </c>
      <c r="S7" s="82" t="s">
        <v>331</v>
      </c>
      <c r="T7" s="82" t="s">
        <v>85</v>
      </c>
      <c r="U7" s="82" t="s">
        <v>86</v>
      </c>
      <c r="V7" s="82" t="s">
        <v>87</v>
      </c>
      <c r="W7" s="284" t="s">
        <v>50</v>
      </c>
      <c r="X7" s="284"/>
      <c r="Y7" s="284"/>
      <c r="Z7" s="7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71" t="s">
        <v>14</v>
      </c>
      <c r="X8" s="71" t="s">
        <v>38</v>
      </c>
      <c r="Y8" s="71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0" customFormat="1" ht="24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W7:Y7"/>
    <mergeCell ref="A4:Z4"/>
    <mergeCell ref="C5:V5"/>
    <mergeCell ref="C6:E6"/>
    <mergeCell ref="F6:H6"/>
    <mergeCell ref="I6:K6"/>
    <mergeCell ref="L6:O6"/>
    <mergeCell ref="P6:T6"/>
    <mergeCell ref="U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42578125" style="11" customWidth="1"/>
    <col min="27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52</v>
      </c>
      <c r="J3" s="234"/>
      <c r="K3" s="234"/>
      <c r="L3" s="235"/>
      <c r="M3" s="12"/>
      <c r="N3" s="232" t="s">
        <v>18</v>
      </c>
      <c r="O3" s="232"/>
      <c r="P3" s="278" t="s">
        <v>46</v>
      </c>
      <c r="Q3" s="279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6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66"/>
      <c r="X5" s="91"/>
      <c r="Y5" s="91"/>
      <c r="Z5" s="67"/>
    </row>
    <row r="6" spans="1:26" ht="24" customHeight="1">
      <c r="C6" s="292" t="s">
        <v>262</v>
      </c>
      <c r="D6" s="292"/>
      <c r="E6" s="292" t="s">
        <v>263</v>
      </c>
      <c r="F6" s="292"/>
      <c r="G6" s="292" t="s">
        <v>264</v>
      </c>
      <c r="H6" s="292"/>
      <c r="I6" s="292" t="s">
        <v>265</v>
      </c>
      <c r="J6" s="292"/>
      <c r="K6" s="292"/>
      <c r="L6" s="292" t="s">
        <v>266</v>
      </c>
      <c r="M6" s="292"/>
      <c r="N6" s="292" t="s">
        <v>267</v>
      </c>
      <c r="O6" s="292"/>
      <c r="P6" s="292"/>
      <c r="Q6" s="292"/>
      <c r="R6" s="118" t="s">
        <v>288</v>
      </c>
      <c r="S6" s="292" t="s">
        <v>268</v>
      </c>
      <c r="T6" s="292"/>
      <c r="U6" s="292"/>
      <c r="V6" s="118" t="s">
        <v>287</v>
      </c>
      <c r="W6" s="92"/>
      <c r="X6" s="93"/>
      <c r="Y6" s="93"/>
      <c r="Z6" s="94"/>
    </row>
    <row r="7" spans="1:26" ht="157.5" customHeight="1">
      <c r="A7" s="139" t="s">
        <v>9</v>
      </c>
      <c r="B7" s="57" t="s">
        <v>10</v>
      </c>
      <c r="C7" s="106" t="s">
        <v>269</v>
      </c>
      <c r="D7" s="106" t="s">
        <v>103</v>
      </c>
      <c r="E7" s="106" t="s">
        <v>270</v>
      </c>
      <c r="F7" s="106" t="s">
        <v>271</v>
      </c>
      <c r="G7" s="106" t="s">
        <v>272</v>
      </c>
      <c r="H7" s="106" t="s">
        <v>273</v>
      </c>
      <c r="I7" s="106" t="s">
        <v>274</v>
      </c>
      <c r="J7" s="106" t="s">
        <v>275</v>
      </c>
      <c r="K7" s="106" t="s">
        <v>276</v>
      </c>
      <c r="L7" s="106" t="s">
        <v>277</v>
      </c>
      <c r="M7" s="106" t="s">
        <v>278</v>
      </c>
      <c r="N7" s="106" t="s">
        <v>279</v>
      </c>
      <c r="O7" s="106" t="s">
        <v>280</v>
      </c>
      <c r="P7" s="106" t="s">
        <v>281</v>
      </c>
      <c r="Q7" s="106" t="s">
        <v>282</v>
      </c>
      <c r="R7" s="106" t="s">
        <v>283</v>
      </c>
      <c r="S7" s="106" t="s">
        <v>150</v>
      </c>
      <c r="T7" s="106" t="s">
        <v>284</v>
      </c>
      <c r="U7" s="106" t="s">
        <v>285</v>
      </c>
      <c r="V7" s="106" t="s">
        <v>286</v>
      </c>
      <c r="W7" s="237" t="s">
        <v>50</v>
      </c>
      <c r="X7" s="237"/>
      <c r="Y7" s="237"/>
      <c r="Z7" s="7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71" t="s">
        <v>14</v>
      </c>
      <c r="X8" s="71" t="s">
        <v>38</v>
      </c>
      <c r="Y8" s="71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4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4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4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s="10" customFormat="1" ht="24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4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4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4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4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4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4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4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4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4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4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4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4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4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4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4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4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4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4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4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4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4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4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4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4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4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4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4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4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4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4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4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4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4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4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4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4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4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4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4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4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4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4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4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4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4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4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4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4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4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4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4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4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4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4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4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4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4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4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4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4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S6:U6"/>
    <mergeCell ref="A4:Z4"/>
    <mergeCell ref="C5:V5"/>
    <mergeCell ref="W7:Y7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  <mergeCell ref="I6:K6"/>
    <mergeCell ref="L6:M6"/>
    <mergeCell ref="N6:Q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27" width="1.28515625" style="11" customWidth="1"/>
    <col min="28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47</v>
      </c>
      <c r="J3" s="234"/>
      <c r="K3" s="234"/>
      <c r="L3" s="235"/>
      <c r="M3" s="12"/>
      <c r="N3" s="232" t="s">
        <v>18</v>
      </c>
      <c r="O3" s="232"/>
      <c r="P3" s="278" t="s">
        <v>46</v>
      </c>
      <c r="Q3" s="279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.75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38"/>
      <c r="X5" s="239"/>
      <c r="Y5" s="240"/>
      <c r="Z5" s="74"/>
    </row>
    <row r="6" spans="1:26" ht="30" customHeight="1">
      <c r="A6" s="59"/>
      <c r="B6" s="59"/>
      <c r="C6" s="293" t="s">
        <v>226</v>
      </c>
      <c r="D6" s="293"/>
      <c r="E6" s="293"/>
      <c r="F6" s="293" t="s">
        <v>315</v>
      </c>
      <c r="G6" s="293"/>
      <c r="H6" s="293"/>
      <c r="I6" s="293" t="s">
        <v>227</v>
      </c>
      <c r="J6" s="293"/>
      <c r="K6" s="293" t="s">
        <v>228</v>
      </c>
      <c r="L6" s="293"/>
      <c r="M6" s="293"/>
      <c r="N6" s="293" t="s">
        <v>229</v>
      </c>
      <c r="O6" s="293"/>
      <c r="P6" s="293"/>
      <c r="Q6" s="293" t="s">
        <v>230</v>
      </c>
      <c r="R6" s="293"/>
      <c r="S6" s="293"/>
      <c r="T6" s="293" t="s">
        <v>231</v>
      </c>
      <c r="U6" s="293"/>
      <c r="V6" s="293"/>
      <c r="W6" s="101"/>
      <c r="X6" s="102"/>
      <c r="Y6" s="103"/>
      <c r="Z6" s="104"/>
    </row>
    <row r="7" spans="1:26" ht="147" customHeight="1">
      <c r="A7" s="57" t="s">
        <v>9</v>
      </c>
      <c r="B7" s="57" t="s">
        <v>10</v>
      </c>
      <c r="C7" s="128" t="s">
        <v>232</v>
      </c>
      <c r="D7" s="128" t="s">
        <v>233</v>
      </c>
      <c r="E7" s="128" t="s">
        <v>234</v>
      </c>
      <c r="F7" s="128" t="s">
        <v>235</v>
      </c>
      <c r="G7" s="128" t="s">
        <v>236</v>
      </c>
      <c r="H7" s="128" t="s">
        <v>237</v>
      </c>
      <c r="I7" s="128" t="s">
        <v>238</v>
      </c>
      <c r="J7" s="128" t="s">
        <v>239</v>
      </c>
      <c r="K7" s="128" t="s">
        <v>240</v>
      </c>
      <c r="L7" s="128" t="s">
        <v>241</v>
      </c>
      <c r="M7" s="128" t="s">
        <v>242</v>
      </c>
      <c r="N7" s="128" t="s">
        <v>243</v>
      </c>
      <c r="O7" s="128" t="s">
        <v>244</v>
      </c>
      <c r="P7" s="128" t="s">
        <v>245</v>
      </c>
      <c r="Q7" s="128" t="s">
        <v>246</v>
      </c>
      <c r="R7" s="128" t="s">
        <v>247</v>
      </c>
      <c r="S7" s="128" t="s">
        <v>248</v>
      </c>
      <c r="T7" s="128" t="s">
        <v>249</v>
      </c>
      <c r="U7" s="128" t="s">
        <v>250</v>
      </c>
      <c r="V7" s="128" t="s">
        <v>251</v>
      </c>
      <c r="W7" s="237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0"/>
      <c r="B107" s="10" t="s">
        <v>39</v>
      </c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 t="s">
        <v>40</v>
      </c>
      <c r="S107" s="10"/>
      <c r="T107" s="10"/>
      <c r="U107" s="10"/>
      <c r="V107" s="10"/>
      <c r="W107" s="10"/>
      <c r="X107" s="10"/>
      <c r="Y107" s="10"/>
      <c r="Z107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0"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E6"/>
    <mergeCell ref="F6:H6"/>
    <mergeCell ref="I6:J6"/>
    <mergeCell ref="K6:M6"/>
    <mergeCell ref="W7:Y7"/>
    <mergeCell ref="N6:P6"/>
    <mergeCell ref="Q6:S6"/>
    <mergeCell ref="T6:V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16384" width="9.140625" style="11"/>
  </cols>
  <sheetData>
    <row r="1" spans="1:26" ht="24" customHeight="1">
      <c r="A1" s="297" t="s">
        <v>20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  <c r="Q1" s="297"/>
      <c r="R1" s="297"/>
      <c r="S1" s="297"/>
      <c r="T1" s="297"/>
      <c r="U1" s="297"/>
      <c r="V1" s="297"/>
      <c r="W1" s="297"/>
      <c r="X1" s="297"/>
      <c r="Y1" s="297"/>
      <c r="Z1" s="297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48</v>
      </c>
      <c r="J3" s="234"/>
      <c r="K3" s="234"/>
      <c r="L3" s="235"/>
      <c r="M3" s="12"/>
      <c r="N3" s="232" t="s">
        <v>18</v>
      </c>
      <c r="O3" s="232"/>
      <c r="P3" s="278" t="s">
        <v>46</v>
      </c>
      <c r="Q3" s="279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38"/>
      <c r="X5" s="239"/>
      <c r="Y5" s="240"/>
      <c r="Z5" s="74"/>
    </row>
    <row r="6" spans="1:26" ht="18.75" customHeight="1">
      <c r="A6" s="59"/>
      <c r="B6" s="59"/>
      <c r="C6" s="294" t="s">
        <v>423</v>
      </c>
      <c r="D6" s="295"/>
      <c r="E6" s="295"/>
      <c r="F6" s="296"/>
      <c r="G6" s="294" t="s">
        <v>424</v>
      </c>
      <c r="H6" s="295"/>
      <c r="I6" s="295"/>
      <c r="J6" s="296"/>
      <c r="K6" s="294" t="s">
        <v>425</v>
      </c>
      <c r="L6" s="295"/>
      <c r="M6" s="295"/>
      <c r="N6" s="296"/>
      <c r="O6" s="294" t="s">
        <v>426</v>
      </c>
      <c r="P6" s="295"/>
      <c r="Q6" s="295"/>
      <c r="R6" s="296"/>
      <c r="S6" s="294" t="s">
        <v>427</v>
      </c>
      <c r="T6" s="295"/>
      <c r="U6" s="295"/>
      <c r="V6" s="296"/>
      <c r="W6" s="114"/>
      <c r="X6" s="115"/>
      <c r="Y6" s="116"/>
      <c r="Z6" s="117"/>
    </row>
    <row r="7" spans="1:26" ht="156" customHeight="1">
      <c r="A7" s="57" t="s">
        <v>9</v>
      </c>
      <c r="B7" s="57" t="s">
        <v>10</v>
      </c>
      <c r="C7" s="78" t="s">
        <v>316</v>
      </c>
      <c r="D7" s="78" t="s">
        <v>189</v>
      </c>
      <c r="E7" s="78" t="s">
        <v>88</v>
      </c>
      <c r="F7" s="78" t="s">
        <v>428</v>
      </c>
      <c r="G7" s="78" t="s">
        <v>186</v>
      </c>
      <c r="H7" s="78" t="s">
        <v>429</v>
      </c>
      <c r="I7" s="78" t="s">
        <v>89</v>
      </c>
      <c r="J7" s="78" t="s">
        <v>90</v>
      </c>
      <c r="K7" s="78" t="s">
        <v>430</v>
      </c>
      <c r="L7" s="78" t="s">
        <v>91</v>
      </c>
      <c r="M7" s="78" t="s">
        <v>92</v>
      </c>
      <c r="N7" s="78" t="s">
        <v>431</v>
      </c>
      <c r="O7" s="78" t="s">
        <v>432</v>
      </c>
      <c r="P7" s="78" t="s">
        <v>433</v>
      </c>
      <c r="Q7" s="78" t="s">
        <v>434</v>
      </c>
      <c r="R7" s="78" t="s">
        <v>435</v>
      </c>
      <c r="S7" s="78" t="s">
        <v>93</v>
      </c>
      <c r="T7" s="78" t="s">
        <v>436</v>
      </c>
      <c r="U7" s="78" t="s">
        <v>317</v>
      </c>
      <c r="V7" s="78" t="s">
        <v>318</v>
      </c>
      <c r="W7" s="237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8" spans="1:26" ht="20.25">
      <c r="A108" s="10"/>
      <c r="B108" s="10" t="s">
        <v>39</v>
      </c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 t="s">
        <v>40</v>
      </c>
      <c r="S108" s="10"/>
      <c r="T108" s="10"/>
      <c r="U108" s="10"/>
      <c r="V108" s="10"/>
      <c r="W108" s="10"/>
      <c r="X108" s="10"/>
      <c r="Y108" s="10"/>
      <c r="Z108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O6:R6"/>
    <mergeCell ref="S6:V6"/>
    <mergeCell ref="W7:Y7"/>
    <mergeCell ref="A4:Z4"/>
    <mergeCell ref="C5:V5"/>
    <mergeCell ref="W5:Y5"/>
    <mergeCell ref="C6:F6"/>
    <mergeCell ref="G6:J6"/>
    <mergeCell ref="K6:N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1" customWidth="1"/>
    <col min="2" max="2" width="30.28515625" style="11" customWidth="1"/>
    <col min="3" max="22" width="5" style="11" customWidth="1"/>
    <col min="23" max="25" width="5.42578125" style="11" customWidth="1"/>
    <col min="26" max="26" width="7.85546875" style="11" customWidth="1"/>
    <col min="27" max="27" width="1.28515625" style="11" customWidth="1"/>
    <col min="28" max="16384" width="9.140625" style="11"/>
  </cols>
  <sheetData>
    <row r="1" spans="1:26" ht="27" customHeight="1">
      <c r="A1" s="228" t="s">
        <v>20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2"/>
      <c r="B3" s="47" t="s">
        <v>11</v>
      </c>
      <c r="C3" s="230">
        <f>School!B8</f>
        <v>6</v>
      </c>
      <c r="D3" s="231"/>
      <c r="E3" s="12"/>
      <c r="F3" s="12"/>
      <c r="G3" s="232" t="s">
        <v>17</v>
      </c>
      <c r="H3" s="232"/>
      <c r="I3" s="233" t="s">
        <v>53</v>
      </c>
      <c r="J3" s="234"/>
      <c r="K3" s="234"/>
      <c r="L3" s="235"/>
      <c r="M3" s="12"/>
      <c r="N3" s="232" t="s">
        <v>18</v>
      </c>
      <c r="O3" s="232"/>
      <c r="P3" s="278" t="s">
        <v>46</v>
      </c>
      <c r="Q3" s="279"/>
      <c r="R3" s="12"/>
      <c r="S3" s="12"/>
      <c r="T3" s="232" t="s">
        <v>19</v>
      </c>
      <c r="U3" s="232"/>
      <c r="V3" s="230" t="str">
        <f>School!B9</f>
        <v>2025-'26</v>
      </c>
      <c r="W3" s="236"/>
      <c r="X3" s="236"/>
      <c r="Y3" s="231"/>
      <c r="Z3" s="12"/>
    </row>
    <row r="4" spans="1:26" ht="3.75" customHeight="1">
      <c r="A4" s="246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</row>
    <row r="5" spans="1:26" ht="21.75" customHeight="1">
      <c r="A5" s="59"/>
      <c r="B5" s="59"/>
      <c r="C5" s="247" t="s">
        <v>13</v>
      </c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38"/>
      <c r="X5" s="239"/>
      <c r="Y5" s="240"/>
      <c r="Z5" s="75"/>
    </row>
    <row r="6" spans="1:26" ht="27.75" customHeight="1">
      <c r="A6" s="59"/>
      <c r="B6" s="59"/>
      <c r="C6" s="119" t="s">
        <v>289</v>
      </c>
      <c r="D6" s="298" t="s">
        <v>290</v>
      </c>
      <c r="E6" s="298"/>
      <c r="F6" s="298" t="s">
        <v>291</v>
      </c>
      <c r="G6" s="298"/>
      <c r="H6" s="298" t="s">
        <v>292</v>
      </c>
      <c r="I6" s="298"/>
      <c r="J6" s="298" t="s">
        <v>293</v>
      </c>
      <c r="K6" s="298"/>
      <c r="L6" s="298"/>
      <c r="M6" s="298" t="s">
        <v>294</v>
      </c>
      <c r="N6" s="298"/>
      <c r="O6" s="298" t="s">
        <v>295</v>
      </c>
      <c r="P6" s="298"/>
      <c r="Q6" s="298"/>
      <c r="R6" s="298" t="s">
        <v>296</v>
      </c>
      <c r="S6" s="298"/>
      <c r="T6" s="298"/>
      <c r="U6" s="298" t="s">
        <v>297</v>
      </c>
      <c r="V6" s="298"/>
      <c r="W6" s="110"/>
      <c r="X6" s="111"/>
      <c r="Y6" s="112"/>
      <c r="Z6" s="113"/>
    </row>
    <row r="7" spans="1:26" ht="178.5" customHeight="1">
      <c r="A7" s="57" t="s">
        <v>9</v>
      </c>
      <c r="B7" s="57" t="s">
        <v>10</v>
      </c>
      <c r="C7" s="106" t="s">
        <v>206</v>
      </c>
      <c r="D7" s="106" t="s">
        <v>298</v>
      </c>
      <c r="E7" s="106" t="s">
        <v>299</v>
      </c>
      <c r="F7" s="106" t="s">
        <v>300</v>
      </c>
      <c r="G7" s="106" t="s">
        <v>301</v>
      </c>
      <c r="H7" s="106" t="s">
        <v>302</v>
      </c>
      <c r="I7" s="106" t="s">
        <v>303</v>
      </c>
      <c r="J7" s="106" t="s">
        <v>304</v>
      </c>
      <c r="K7" s="106" t="s">
        <v>305</v>
      </c>
      <c r="L7" s="106" t="s">
        <v>306</v>
      </c>
      <c r="M7" s="106" t="s">
        <v>307</v>
      </c>
      <c r="N7" s="106" t="s">
        <v>308</v>
      </c>
      <c r="O7" s="106" t="s">
        <v>211</v>
      </c>
      <c r="P7" s="106" t="s">
        <v>309</v>
      </c>
      <c r="Q7" s="106" t="s">
        <v>310</v>
      </c>
      <c r="R7" s="106" t="s">
        <v>216</v>
      </c>
      <c r="S7" s="106" t="s">
        <v>311</v>
      </c>
      <c r="T7" s="106" t="s">
        <v>312</v>
      </c>
      <c r="U7" s="106" t="s">
        <v>313</v>
      </c>
      <c r="V7" s="106" t="s">
        <v>314</v>
      </c>
      <c r="W7" s="237" t="s">
        <v>50</v>
      </c>
      <c r="X7" s="237"/>
      <c r="Y7" s="237"/>
      <c r="Z7" s="60" t="s">
        <v>16</v>
      </c>
    </row>
    <row r="8" spans="1:26" ht="18.75" customHeight="1">
      <c r="A8" s="55"/>
      <c r="B8" s="55"/>
      <c r="C8" s="51">
        <v>1</v>
      </c>
      <c r="D8" s="51">
        <v>2</v>
      </c>
      <c r="E8" s="51">
        <v>3</v>
      </c>
      <c r="F8" s="51">
        <v>4</v>
      </c>
      <c r="G8" s="51">
        <v>5</v>
      </c>
      <c r="H8" s="51">
        <v>6</v>
      </c>
      <c r="I8" s="51">
        <v>7</v>
      </c>
      <c r="J8" s="51">
        <v>8</v>
      </c>
      <c r="K8" s="51">
        <v>9</v>
      </c>
      <c r="L8" s="51">
        <v>10</v>
      </c>
      <c r="M8" s="51">
        <v>11</v>
      </c>
      <c r="N8" s="51">
        <v>12</v>
      </c>
      <c r="O8" s="51">
        <v>13</v>
      </c>
      <c r="P8" s="51">
        <v>14</v>
      </c>
      <c r="Q8" s="51">
        <v>15</v>
      </c>
      <c r="R8" s="51">
        <v>16</v>
      </c>
      <c r="S8" s="51">
        <v>17</v>
      </c>
      <c r="T8" s="51">
        <v>18</v>
      </c>
      <c r="U8" s="51">
        <v>19</v>
      </c>
      <c r="V8" s="51">
        <v>20</v>
      </c>
      <c r="W8" s="54" t="s">
        <v>14</v>
      </c>
      <c r="X8" s="54" t="s">
        <v>38</v>
      </c>
      <c r="Y8" s="54" t="s">
        <v>15</v>
      </c>
      <c r="Z8" s="58"/>
    </row>
    <row r="9" spans="1:26" ht="24" customHeight="1">
      <c r="A9" s="107">
        <f>Student!A3</f>
        <v>1</v>
      </c>
      <c r="B9" s="48" t="str">
        <f>IF(Student!B3="","",Student!B3)</f>
        <v/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72" t="str">
        <f>IF(C9="","",COUNTIF(C9:V9,$W$8))</f>
        <v/>
      </c>
      <c r="X9" s="72" t="str">
        <f>IF(C9="","",COUNTIF(C9:V9,$X$8))</f>
        <v/>
      </c>
      <c r="Y9" s="72" t="str">
        <f>IF(C9="","",COUNTIF(C9:V9,$Y$8))</f>
        <v/>
      </c>
      <c r="Z9" s="72" t="str">
        <f>IF(C9="","",(W9*2))</f>
        <v/>
      </c>
    </row>
    <row r="10" spans="1:26" ht="24" customHeight="1">
      <c r="A10" s="107">
        <f>Student!A4</f>
        <v>2</v>
      </c>
      <c r="B10" s="48" t="str">
        <f>IF(Student!B4="","",Student!B4)</f>
        <v/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72" t="str">
        <f t="shared" ref="W10:W73" si="0">IF(C10="","",COUNTIF(C10:V10,$W$8))</f>
        <v/>
      </c>
      <c r="X10" s="72" t="str">
        <f t="shared" ref="X10:X73" si="1">IF(C10="","",COUNTIF(C10:V10,$X$8))</f>
        <v/>
      </c>
      <c r="Y10" s="72" t="str">
        <f t="shared" ref="Y10:Y73" si="2">IF(C10="","",COUNTIF(C10:V10,$Y$8))</f>
        <v/>
      </c>
      <c r="Z10" s="72" t="str">
        <f t="shared" ref="Z10:Z73" si="3">IF(C10="","",(W10*2))</f>
        <v/>
      </c>
    </row>
    <row r="11" spans="1:26" ht="24" customHeight="1">
      <c r="A11" s="107">
        <f>Student!A5</f>
        <v>3</v>
      </c>
      <c r="B11" s="48" t="str">
        <f>IF(Student!B5="","",Student!B5)</f>
        <v/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72" t="str">
        <f t="shared" si="0"/>
        <v/>
      </c>
      <c r="X11" s="72" t="str">
        <f t="shared" si="1"/>
        <v/>
      </c>
      <c r="Y11" s="72" t="str">
        <f t="shared" si="2"/>
        <v/>
      </c>
      <c r="Z11" s="72" t="str">
        <f t="shared" si="3"/>
        <v/>
      </c>
    </row>
    <row r="12" spans="1:26" ht="24" customHeight="1">
      <c r="A12" s="107">
        <f>Student!A6</f>
        <v>4</v>
      </c>
      <c r="B12" s="48" t="str">
        <f>IF(Student!B6="","",Student!B6)</f>
        <v/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72" t="str">
        <f t="shared" si="0"/>
        <v/>
      </c>
      <c r="X12" s="72" t="str">
        <f t="shared" si="1"/>
        <v/>
      </c>
      <c r="Y12" s="72" t="str">
        <f t="shared" si="2"/>
        <v/>
      </c>
      <c r="Z12" s="72" t="str">
        <f t="shared" si="3"/>
        <v/>
      </c>
    </row>
    <row r="13" spans="1:26" ht="24" customHeight="1">
      <c r="A13" s="107">
        <f>Student!A7</f>
        <v>5</v>
      </c>
      <c r="B13" s="48" t="str">
        <f>IF(Student!B7="","",Student!B7)</f>
        <v/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72" t="str">
        <f t="shared" si="0"/>
        <v/>
      </c>
      <c r="X13" s="72" t="str">
        <f t="shared" si="1"/>
        <v/>
      </c>
      <c r="Y13" s="72" t="str">
        <f t="shared" si="2"/>
        <v/>
      </c>
      <c r="Z13" s="72" t="str">
        <f t="shared" si="3"/>
        <v/>
      </c>
    </row>
    <row r="14" spans="1:26" ht="24" customHeight="1">
      <c r="A14" s="107">
        <f>Student!A8</f>
        <v>6</v>
      </c>
      <c r="B14" s="48" t="str">
        <f>IF(Student!B8="","",Student!B8)</f>
        <v/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72" t="str">
        <f t="shared" si="0"/>
        <v/>
      </c>
      <c r="X14" s="72" t="str">
        <f t="shared" si="1"/>
        <v/>
      </c>
      <c r="Y14" s="72" t="str">
        <f t="shared" si="2"/>
        <v/>
      </c>
      <c r="Z14" s="72" t="str">
        <f t="shared" si="3"/>
        <v/>
      </c>
    </row>
    <row r="15" spans="1:26" ht="24" customHeight="1">
      <c r="A15" s="107">
        <f>Student!A9</f>
        <v>7</v>
      </c>
      <c r="B15" s="48" t="str">
        <f>IF(Student!B9="","",Student!B9)</f>
        <v/>
      </c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72" t="str">
        <f t="shared" si="0"/>
        <v/>
      </c>
      <c r="X15" s="72" t="str">
        <f t="shared" si="1"/>
        <v/>
      </c>
      <c r="Y15" s="72" t="str">
        <f t="shared" si="2"/>
        <v/>
      </c>
      <c r="Z15" s="72" t="str">
        <f t="shared" si="3"/>
        <v/>
      </c>
    </row>
    <row r="16" spans="1:26" ht="24" customHeight="1">
      <c r="A16" s="107">
        <f>Student!A10</f>
        <v>8</v>
      </c>
      <c r="B16" s="48" t="str">
        <f>IF(Student!B10="","",Student!B10)</f>
        <v/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72" t="str">
        <f t="shared" si="0"/>
        <v/>
      </c>
      <c r="X16" s="72" t="str">
        <f t="shared" si="1"/>
        <v/>
      </c>
      <c r="Y16" s="72" t="str">
        <f t="shared" si="2"/>
        <v/>
      </c>
      <c r="Z16" s="72" t="str">
        <f t="shared" si="3"/>
        <v/>
      </c>
    </row>
    <row r="17" spans="1:26" ht="24" customHeight="1">
      <c r="A17" s="107">
        <f>Student!A11</f>
        <v>9</v>
      </c>
      <c r="B17" s="48" t="str">
        <f>IF(Student!B11="","",Student!B11)</f>
        <v/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72" t="str">
        <f t="shared" si="0"/>
        <v/>
      </c>
      <c r="X17" s="72" t="str">
        <f t="shared" si="1"/>
        <v/>
      </c>
      <c r="Y17" s="72" t="str">
        <f t="shared" si="2"/>
        <v/>
      </c>
      <c r="Z17" s="72" t="str">
        <f t="shared" si="3"/>
        <v/>
      </c>
    </row>
    <row r="18" spans="1:26" ht="24" customHeight="1">
      <c r="A18" s="107">
        <f>Student!A12</f>
        <v>10</v>
      </c>
      <c r="B18" s="48" t="str">
        <f>IF(Student!B12="","",Student!B12)</f>
        <v/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72" t="str">
        <f t="shared" si="0"/>
        <v/>
      </c>
      <c r="X18" s="72" t="str">
        <f t="shared" si="1"/>
        <v/>
      </c>
      <c r="Y18" s="72" t="str">
        <f t="shared" si="2"/>
        <v/>
      </c>
      <c r="Z18" s="72" t="str">
        <f t="shared" si="3"/>
        <v/>
      </c>
    </row>
    <row r="19" spans="1:26" ht="24" customHeight="1">
      <c r="A19" s="107">
        <f>Student!A13</f>
        <v>11</v>
      </c>
      <c r="B19" s="48" t="str">
        <f>IF(Student!B13="","",Student!B13)</f>
        <v/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72" t="str">
        <f t="shared" si="0"/>
        <v/>
      </c>
      <c r="X19" s="72" t="str">
        <f t="shared" si="1"/>
        <v/>
      </c>
      <c r="Y19" s="72" t="str">
        <f t="shared" si="2"/>
        <v/>
      </c>
      <c r="Z19" s="72" t="str">
        <f t="shared" si="3"/>
        <v/>
      </c>
    </row>
    <row r="20" spans="1:26" ht="24" customHeight="1">
      <c r="A20" s="107">
        <f>Student!A14</f>
        <v>12</v>
      </c>
      <c r="B20" s="48" t="str">
        <f>IF(Student!B14="","",Student!B14)</f>
        <v/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72" t="str">
        <f t="shared" si="0"/>
        <v/>
      </c>
      <c r="X20" s="72" t="str">
        <f t="shared" si="1"/>
        <v/>
      </c>
      <c r="Y20" s="72" t="str">
        <f t="shared" si="2"/>
        <v/>
      </c>
      <c r="Z20" s="72" t="str">
        <f t="shared" si="3"/>
        <v/>
      </c>
    </row>
    <row r="21" spans="1:26" ht="24" customHeight="1">
      <c r="A21" s="107">
        <f>Student!A15</f>
        <v>13</v>
      </c>
      <c r="B21" s="48" t="str">
        <f>IF(Student!B15="","",Student!B15)</f>
        <v/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72" t="str">
        <f t="shared" si="0"/>
        <v/>
      </c>
      <c r="X21" s="72" t="str">
        <f t="shared" si="1"/>
        <v/>
      </c>
      <c r="Y21" s="72" t="str">
        <f t="shared" si="2"/>
        <v/>
      </c>
      <c r="Z21" s="72" t="str">
        <f t="shared" si="3"/>
        <v/>
      </c>
    </row>
    <row r="22" spans="1:26" ht="24" customHeight="1">
      <c r="A22" s="107">
        <f>Student!A16</f>
        <v>14</v>
      </c>
      <c r="B22" s="48" t="str">
        <f>IF(Student!B16="","",Student!B16)</f>
        <v/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72" t="str">
        <f t="shared" si="0"/>
        <v/>
      </c>
      <c r="X22" s="72" t="str">
        <f t="shared" si="1"/>
        <v/>
      </c>
      <c r="Y22" s="72" t="str">
        <f t="shared" si="2"/>
        <v/>
      </c>
      <c r="Z22" s="72" t="str">
        <f t="shared" si="3"/>
        <v/>
      </c>
    </row>
    <row r="23" spans="1:26" ht="24" customHeight="1">
      <c r="A23" s="107">
        <f>Student!A17</f>
        <v>15</v>
      </c>
      <c r="B23" s="48" t="str">
        <f>IF(Student!B17="","",Student!B17)</f>
        <v/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72" t="str">
        <f t="shared" si="0"/>
        <v/>
      </c>
      <c r="X23" s="72" t="str">
        <f t="shared" si="1"/>
        <v/>
      </c>
      <c r="Y23" s="72" t="str">
        <f t="shared" si="2"/>
        <v/>
      </c>
      <c r="Z23" s="72" t="str">
        <f t="shared" si="3"/>
        <v/>
      </c>
    </row>
    <row r="24" spans="1:26" ht="24" customHeight="1">
      <c r="A24" s="107">
        <f>Student!A18</f>
        <v>16</v>
      </c>
      <c r="B24" s="48" t="str">
        <f>IF(Student!B18="","",Student!B18)</f>
        <v/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72" t="str">
        <f t="shared" si="0"/>
        <v/>
      </c>
      <c r="X24" s="72" t="str">
        <f t="shared" si="1"/>
        <v/>
      </c>
      <c r="Y24" s="72" t="str">
        <f t="shared" si="2"/>
        <v/>
      </c>
      <c r="Z24" s="72" t="str">
        <f t="shared" si="3"/>
        <v/>
      </c>
    </row>
    <row r="25" spans="1:26" ht="24" customHeight="1">
      <c r="A25" s="107">
        <f>Student!A19</f>
        <v>17</v>
      </c>
      <c r="B25" s="48" t="str">
        <f>IF(Student!B19="","",Student!B19)</f>
        <v/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72" t="str">
        <f t="shared" si="0"/>
        <v/>
      </c>
      <c r="X25" s="72" t="str">
        <f t="shared" si="1"/>
        <v/>
      </c>
      <c r="Y25" s="72" t="str">
        <f t="shared" si="2"/>
        <v/>
      </c>
      <c r="Z25" s="72" t="str">
        <f t="shared" si="3"/>
        <v/>
      </c>
    </row>
    <row r="26" spans="1:26" ht="24" customHeight="1">
      <c r="A26" s="107">
        <f>Student!A20</f>
        <v>18</v>
      </c>
      <c r="B26" s="48" t="str">
        <f>IF(Student!B20="","",Student!B20)</f>
        <v/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72" t="str">
        <f t="shared" si="0"/>
        <v/>
      </c>
      <c r="X26" s="72" t="str">
        <f t="shared" si="1"/>
        <v/>
      </c>
      <c r="Y26" s="72" t="str">
        <f t="shared" si="2"/>
        <v/>
      </c>
      <c r="Z26" s="72" t="str">
        <f t="shared" si="3"/>
        <v/>
      </c>
    </row>
    <row r="27" spans="1:26" ht="24" customHeight="1">
      <c r="A27" s="107">
        <f>Student!A21</f>
        <v>19</v>
      </c>
      <c r="B27" s="48" t="str">
        <f>IF(Student!B21="","",Student!B21)</f>
        <v/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72" t="str">
        <f t="shared" si="0"/>
        <v/>
      </c>
      <c r="X27" s="72" t="str">
        <f t="shared" si="1"/>
        <v/>
      </c>
      <c r="Y27" s="72" t="str">
        <f t="shared" si="2"/>
        <v/>
      </c>
      <c r="Z27" s="72" t="str">
        <f t="shared" si="3"/>
        <v/>
      </c>
    </row>
    <row r="28" spans="1:26" ht="24" customHeight="1">
      <c r="A28" s="107">
        <f>Student!A22</f>
        <v>20</v>
      </c>
      <c r="B28" s="48" t="str">
        <f>IF(Student!B22="","",Student!B22)</f>
        <v/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72" t="str">
        <f t="shared" si="0"/>
        <v/>
      </c>
      <c r="X28" s="72" t="str">
        <f t="shared" si="1"/>
        <v/>
      </c>
      <c r="Y28" s="72" t="str">
        <f t="shared" si="2"/>
        <v/>
      </c>
      <c r="Z28" s="72" t="str">
        <f t="shared" si="3"/>
        <v/>
      </c>
    </row>
    <row r="29" spans="1:26" ht="24" customHeight="1">
      <c r="A29" s="107">
        <f>Student!A23</f>
        <v>21</v>
      </c>
      <c r="B29" s="48" t="str">
        <f>IF(Student!B23="","",Student!B23)</f>
        <v/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72" t="str">
        <f t="shared" si="0"/>
        <v/>
      </c>
      <c r="X29" s="72" t="str">
        <f t="shared" si="1"/>
        <v/>
      </c>
      <c r="Y29" s="72" t="str">
        <f t="shared" si="2"/>
        <v/>
      </c>
      <c r="Z29" s="72" t="str">
        <f t="shared" si="3"/>
        <v/>
      </c>
    </row>
    <row r="30" spans="1:26" ht="24" customHeight="1">
      <c r="A30" s="107">
        <f>Student!A24</f>
        <v>22</v>
      </c>
      <c r="B30" s="48" t="str">
        <f>IF(Student!B24="","",Student!B24)</f>
        <v/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72" t="str">
        <f t="shared" si="0"/>
        <v/>
      </c>
      <c r="X30" s="72" t="str">
        <f t="shared" si="1"/>
        <v/>
      </c>
      <c r="Y30" s="72" t="str">
        <f t="shared" si="2"/>
        <v/>
      </c>
      <c r="Z30" s="72" t="str">
        <f t="shared" si="3"/>
        <v/>
      </c>
    </row>
    <row r="31" spans="1:26" ht="24" customHeight="1">
      <c r="A31" s="107">
        <f>Student!A25</f>
        <v>23</v>
      </c>
      <c r="B31" s="48" t="str">
        <f>IF(Student!B25="","",Student!B25)</f>
        <v/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72" t="str">
        <f t="shared" si="0"/>
        <v/>
      </c>
      <c r="X31" s="72" t="str">
        <f t="shared" si="1"/>
        <v/>
      </c>
      <c r="Y31" s="72" t="str">
        <f t="shared" si="2"/>
        <v/>
      </c>
      <c r="Z31" s="72" t="str">
        <f t="shared" si="3"/>
        <v/>
      </c>
    </row>
    <row r="32" spans="1:26" ht="24" customHeight="1">
      <c r="A32" s="107">
        <f>Student!A26</f>
        <v>24</v>
      </c>
      <c r="B32" s="48" t="str">
        <f>IF(Student!B26="","",Student!B26)</f>
        <v/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72" t="str">
        <f t="shared" si="0"/>
        <v/>
      </c>
      <c r="X32" s="72" t="str">
        <f t="shared" si="1"/>
        <v/>
      </c>
      <c r="Y32" s="72" t="str">
        <f t="shared" si="2"/>
        <v/>
      </c>
      <c r="Z32" s="72" t="str">
        <f t="shared" si="3"/>
        <v/>
      </c>
    </row>
    <row r="33" spans="1:26" ht="24" customHeight="1">
      <c r="A33" s="107">
        <f>Student!A27</f>
        <v>25</v>
      </c>
      <c r="B33" s="48" t="str">
        <f>IF(Student!B27="","",Student!B27)</f>
        <v/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72" t="str">
        <f t="shared" si="0"/>
        <v/>
      </c>
      <c r="X33" s="72" t="str">
        <f t="shared" si="1"/>
        <v/>
      </c>
      <c r="Y33" s="72" t="str">
        <f t="shared" si="2"/>
        <v/>
      </c>
      <c r="Z33" s="72" t="str">
        <f t="shared" si="3"/>
        <v/>
      </c>
    </row>
    <row r="34" spans="1:26" ht="24" customHeight="1">
      <c r="A34" s="107">
        <f>Student!A28</f>
        <v>26</v>
      </c>
      <c r="B34" s="48" t="str">
        <f>IF(Student!B28="","",Student!B28)</f>
        <v/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72" t="str">
        <f t="shared" si="0"/>
        <v/>
      </c>
      <c r="X34" s="72" t="str">
        <f t="shared" si="1"/>
        <v/>
      </c>
      <c r="Y34" s="72" t="str">
        <f t="shared" si="2"/>
        <v/>
      </c>
      <c r="Z34" s="72" t="str">
        <f t="shared" si="3"/>
        <v/>
      </c>
    </row>
    <row r="35" spans="1:26" ht="24" customHeight="1">
      <c r="A35" s="107">
        <f>Student!A29</f>
        <v>27</v>
      </c>
      <c r="B35" s="48" t="str">
        <f>IF(Student!B29="","",Student!B29)</f>
        <v/>
      </c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72" t="str">
        <f t="shared" si="0"/>
        <v/>
      </c>
      <c r="X35" s="72" t="str">
        <f t="shared" si="1"/>
        <v/>
      </c>
      <c r="Y35" s="72" t="str">
        <f t="shared" si="2"/>
        <v/>
      </c>
      <c r="Z35" s="72" t="str">
        <f t="shared" si="3"/>
        <v/>
      </c>
    </row>
    <row r="36" spans="1:26" ht="24" customHeight="1">
      <c r="A36" s="107">
        <f>Student!A30</f>
        <v>28</v>
      </c>
      <c r="B36" s="48" t="str">
        <f>IF(Student!B30="","",Student!B30)</f>
        <v/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72" t="str">
        <f t="shared" si="0"/>
        <v/>
      </c>
      <c r="X36" s="72" t="str">
        <f t="shared" si="1"/>
        <v/>
      </c>
      <c r="Y36" s="72" t="str">
        <f t="shared" si="2"/>
        <v/>
      </c>
      <c r="Z36" s="72" t="str">
        <f t="shared" si="3"/>
        <v/>
      </c>
    </row>
    <row r="37" spans="1:26" ht="24" customHeight="1">
      <c r="A37" s="107">
        <f>Student!A31</f>
        <v>29</v>
      </c>
      <c r="B37" s="48" t="str">
        <f>IF(Student!B31="","",Student!B31)</f>
        <v/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72" t="str">
        <f t="shared" si="0"/>
        <v/>
      </c>
      <c r="X37" s="72" t="str">
        <f t="shared" si="1"/>
        <v/>
      </c>
      <c r="Y37" s="72" t="str">
        <f t="shared" si="2"/>
        <v/>
      </c>
      <c r="Z37" s="72" t="str">
        <f t="shared" si="3"/>
        <v/>
      </c>
    </row>
    <row r="38" spans="1:26" ht="24" customHeight="1">
      <c r="A38" s="107">
        <f>Student!A32</f>
        <v>30</v>
      </c>
      <c r="B38" s="48" t="str">
        <f>IF(Student!B32="","",Student!B32)</f>
        <v/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72" t="str">
        <f t="shared" si="0"/>
        <v/>
      </c>
      <c r="X38" s="72" t="str">
        <f t="shared" si="1"/>
        <v/>
      </c>
      <c r="Y38" s="72" t="str">
        <f t="shared" si="2"/>
        <v/>
      </c>
      <c r="Z38" s="72" t="str">
        <f t="shared" si="3"/>
        <v/>
      </c>
    </row>
    <row r="39" spans="1:26" ht="24" hidden="1" customHeight="1">
      <c r="A39" s="107" t="str">
        <f>Student!A33</f>
        <v/>
      </c>
      <c r="B39" s="48" t="str">
        <f>IF(Student!B33="","",Student!B33)</f>
        <v/>
      </c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72" t="str">
        <f t="shared" si="0"/>
        <v/>
      </c>
      <c r="X39" s="72" t="str">
        <f t="shared" si="1"/>
        <v/>
      </c>
      <c r="Y39" s="72" t="str">
        <f t="shared" si="2"/>
        <v/>
      </c>
      <c r="Z39" s="72" t="str">
        <f t="shared" si="3"/>
        <v/>
      </c>
    </row>
    <row r="40" spans="1:26" ht="24" hidden="1" customHeight="1">
      <c r="A40" s="107" t="str">
        <f>Student!A34</f>
        <v/>
      </c>
      <c r="B40" s="48" t="str">
        <f>IF(Student!B34="","",Student!B34)</f>
        <v/>
      </c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72" t="str">
        <f t="shared" si="0"/>
        <v/>
      </c>
      <c r="X40" s="72" t="str">
        <f t="shared" si="1"/>
        <v/>
      </c>
      <c r="Y40" s="72" t="str">
        <f t="shared" si="2"/>
        <v/>
      </c>
      <c r="Z40" s="72" t="str">
        <f t="shared" si="3"/>
        <v/>
      </c>
    </row>
    <row r="41" spans="1:26" ht="25.5" hidden="1" customHeight="1">
      <c r="A41" s="107" t="str">
        <f>Student!A35</f>
        <v/>
      </c>
      <c r="B41" s="48" t="str">
        <f>IF(Student!B35="","",Student!B35)</f>
        <v/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72" t="str">
        <f t="shared" si="0"/>
        <v/>
      </c>
      <c r="X41" s="72" t="str">
        <f t="shared" si="1"/>
        <v/>
      </c>
      <c r="Y41" s="72" t="str">
        <f t="shared" si="2"/>
        <v/>
      </c>
      <c r="Z41" s="72" t="str">
        <f t="shared" si="3"/>
        <v/>
      </c>
    </row>
    <row r="42" spans="1:26" ht="25.5" hidden="1" customHeight="1">
      <c r="A42" s="107" t="str">
        <f>Student!A36</f>
        <v/>
      </c>
      <c r="B42" s="48" t="str">
        <f>IF(Student!B36="","",Student!B36)</f>
        <v/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72" t="str">
        <f t="shared" si="0"/>
        <v/>
      </c>
      <c r="X42" s="72" t="str">
        <f t="shared" si="1"/>
        <v/>
      </c>
      <c r="Y42" s="72" t="str">
        <f t="shared" si="2"/>
        <v/>
      </c>
      <c r="Z42" s="72" t="str">
        <f t="shared" si="3"/>
        <v/>
      </c>
    </row>
    <row r="43" spans="1:26" ht="25.5" hidden="1" customHeight="1">
      <c r="A43" s="107" t="str">
        <f>Student!A37</f>
        <v/>
      </c>
      <c r="B43" s="48" t="str">
        <f>IF(Student!B37="","",Student!B37)</f>
        <v/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72" t="str">
        <f t="shared" si="0"/>
        <v/>
      </c>
      <c r="X43" s="72" t="str">
        <f t="shared" si="1"/>
        <v/>
      </c>
      <c r="Y43" s="72" t="str">
        <f t="shared" si="2"/>
        <v/>
      </c>
      <c r="Z43" s="72" t="str">
        <f t="shared" si="3"/>
        <v/>
      </c>
    </row>
    <row r="44" spans="1:26" ht="25.5" hidden="1" customHeight="1">
      <c r="A44" s="107" t="str">
        <f>Student!A38</f>
        <v/>
      </c>
      <c r="B44" s="48" t="str">
        <f>IF(Student!B38="","",Student!B38)</f>
        <v/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72" t="str">
        <f t="shared" si="0"/>
        <v/>
      </c>
      <c r="X44" s="72" t="str">
        <f t="shared" si="1"/>
        <v/>
      </c>
      <c r="Y44" s="72" t="str">
        <f t="shared" si="2"/>
        <v/>
      </c>
      <c r="Z44" s="72" t="str">
        <f t="shared" si="3"/>
        <v/>
      </c>
    </row>
    <row r="45" spans="1:26" ht="25.5" hidden="1" customHeight="1">
      <c r="A45" s="107" t="str">
        <f>Student!A39</f>
        <v/>
      </c>
      <c r="B45" s="48" t="str">
        <f>IF(Student!B39="","",Student!B39)</f>
        <v/>
      </c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72" t="str">
        <f t="shared" si="0"/>
        <v/>
      </c>
      <c r="X45" s="72" t="str">
        <f t="shared" si="1"/>
        <v/>
      </c>
      <c r="Y45" s="72" t="str">
        <f t="shared" si="2"/>
        <v/>
      </c>
      <c r="Z45" s="72" t="str">
        <f t="shared" si="3"/>
        <v/>
      </c>
    </row>
    <row r="46" spans="1:26" ht="25.5" hidden="1" customHeight="1">
      <c r="A46" s="107" t="str">
        <f>Student!A40</f>
        <v/>
      </c>
      <c r="B46" s="48" t="str">
        <f>IF(Student!B40="","",Student!B40)</f>
        <v/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2" t="str">
        <f t="shared" si="0"/>
        <v/>
      </c>
      <c r="X46" s="72" t="str">
        <f t="shared" si="1"/>
        <v/>
      </c>
      <c r="Y46" s="72" t="str">
        <f t="shared" si="2"/>
        <v/>
      </c>
      <c r="Z46" s="72" t="str">
        <f t="shared" si="3"/>
        <v/>
      </c>
    </row>
    <row r="47" spans="1:26" ht="25.5" hidden="1" customHeight="1">
      <c r="A47" s="107" t="str">
        <f>Student!A41</f>
        <v/>
      </c>
      <c r="B47" s="48" t="str">
        <f>IF(Student!B41="","",Student!B41)</f>
        <v/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72" t="str">
        <f t="shared" si="0"/>
        <v/>
      </c>
      <c r="X47" s="72" t="str">
        <f t="shared" si="1"/>
        <v/>
      </c>
      <c r="Y47" s="72" t="str">
        <f t="shared" si="2"/>
        <v/>
      </c>
      <c r="Z47" s="72" t="str">
        <f t="shared" si="3"/>
        <v/>
      </c>
    </row>
    <row r="48" spans="1:26" ht="25.5" hidden="1" customHeight="1">
      <c r="A48" s="107" t="str">
        <f>Student!A42</f>
        <v/>
      </c>
      <c r="B48" s="48" t="str">
        <f>IF(Student!B42="","",Student!B42)</f>
        <v/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72" t="str">
        <f t="shared" si="0"/>
        <v/>
      </c>
      <c r="X48" s="72" t="str">
        <f t="shared" si="1"/>
        <v/>
      </c>
      <c r="Y48" s="72" t="str">
        <f t="shared" si="2"/>
        <v/>
      </c>
      <c r="Z48" s="72" t="str">
        <f t="shared" si="3"/>
        <v/>
      </c>
    </row>
    <row r="49" spans="1:26" ht="25.5" hidden="1" customHeight="1">
      <c r="A49" s="107" t="str">
        <f>Student!A43</f>
        <v/>
      </c>
      <c r="B49" s="48" t="str">
        <f>IF(Student!B43="","",Student!B43)</f>
        <v/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72" t="str">
        <f t="shared" si="0"/>
        <v/>
      </c>
      <c r="X49" s="72" t="str">
        <f t="shared" si="1"/>
        <v/>
      </c>
      <c r="Y49" s="72" t="str">
        <f t="shared" si="2"/>
        <v/>
      </c>
      <c r="Z49" s="72" t="str">
        <f t="shared" si="3"/>
        <v/>
      </c>
    </row>
    <row r="50" spans="1:26" ht="25.5" hidden="1" customHeight="1">
      <c r="A50" s="107" t="str">
        <f>Student!A44</f>
        <v/>
      </c>
      <c r="B50" s="48" t="str">
        <f>IF(Student!B44="","",Student!B44)</f>
        <v/>
      </c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72" t="str">
        <f t="shared" si="0"/>
        <v/>
      </c>
      <c r="X50" s="72" t="str">
        <f t="shared" si="1"/>
        <v/>
      </c>
      <c r="Y50" s="72" t="str">
        <f t="shared" si="2"/>
        <v/>
      </c>
      <c r="Z50" s="72" t="str">
        <f t="shared" si="3"/>
        <v/>
      </c>
    </row>
    <row r="51" spans="1:26" ht="25.5" hidden="1" customHeight="1">
      <c r="A51" s="107" t="str">
        <f>Student!A45</f>
        <v/>
      </c>
      <c r="B51" s="48" t="str">
        <f>IF(Student!B45="","",Student!B45)</f>
        <v/>
      </c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72" t="str">
        <f t="shared" si="0"/>
        <v/>
      </c>
      <c r="X51" s="72" t="str">
        <f t="shared" si="1"/>
        <v/>
      </c>
      <c r="Y51" s="72" t="str">
        <f t="shared" si="2"/>
        <v/>
      </c>
      <c r="Z51" s="72" t="str">
        <f t="shared" si="3"/>
        <v/>
      </c>
    </row>
    <row r="52" spans="1:26" ht="25.5" hidden="1" customHeight="1">
      <c r="A52" s="107" t="str">
        <f>Student!A46</f>
        <v/>
      </c>
      <c r="B52" s="48" t="str">
        <f>IF(Student!B46="","",Student!B46)</f>
        <v/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72" t="str">
        <f t="shared" si="0"/>
        <v/>
      </c>
      <c r="X52" s="72" t="str">
        <f t="shared" si="1"/>
        <v/>
      </c>
      <c r="Y52" s="72" t="str">
        <f t="shared" si="2"/>
        <v/>
      </c>
      <c r="Z52" s="72" t="str">
        <f t="shared" si="3"/>
        <v/>
      </c>
    </row>
    <row r="53" spans="1:26" ht="25.5" hidden="1" customHeight="1">
      <c r="A53" s="107" t="str">
        <f>Student!A47</f>
        <v/>
      </c>
      <c r="B53" s="48" t="str">
        <f>IF(Student!B47="","",Student!B47)</f>
        <v/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72" t="str">
        <f t="shared" si="0"/>
        <v/>
      </c>
      <c r="X53" s="72" t="str">
        <f t="shared" si="1"/>
        <v/>
      </c>
      <c r="Y53" s="72" t="str">
        <f t="shared" si="2"/>
        <v/>
      </c>
      <c r="Z53" s="72" t="str">
        <f t="shared" si="3"/>
        <v/>
      </c>
    </row>
    <row r="54" spans="1:26" ht="25.5" hidden="1" customHeight="1">
      <c r="A54" s="107" t="str">
        <f>Student!A48</f>
        <v/>
      </c>
      <c r="B54" s="48" t="str">
        <f>IF(Student!B48="","",Student!B48)</f>
        <v/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72" t="str">
        <f t="shared" si="0"/>
        <v/>
      </c>
      <c r="X54" s="72" t="str">
        <f t="shared" si="1"/>
        <v/>
      </c>
      <c r="Y54" s="72" t="str">
        <f t="shared" si="2"/>
        <v/>
      </c>
      <c r="Z54" s="72" t="str">
        <f t="shared" si="3"/>
        <v/>
      </c>
    </row>
    <row r="55" spans="1:26" ht="25.5" hidden="1" customHeight="1">
      <c r="A55" s="107" t="str">
        <f>Student!A49</f>
        <v/>
      </c>
      <c r="B55" s="48" t="str">
        <f>IF(Student!B49="","",Student!B49)</f>
        <v/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72" t="str">
        <f t="shared" si="0"/>
        <v/>
      </c>
      <c r="X55" s="72" t="str">
        <f t="shared" si="1"/>
        <v/>
      </c>
      <c r="Y55" s="72" t="str">
        <f t="shared" si="2"/>
        <v/>
      </c>
      <c r="Z55" s="72" t="str">
        <f t="shared" si="3"/>
        <v/>
      </c>
    </row>
    <row r="56" spans="1:26" ht="25.5" hidden="1" customHeight="1">
      <c r="A56" s="107" t="str">
        <f>Student!A50</f>
        <v/>
      </c>
      <c r="B56" s="48" t="str">
        <f>IF(Student!B50="","",Student!B50)</f>
        <v/>
      </c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72" t="str">
        <f t="shared" si="0"/>
        <v/>
      </c>
      <c r="X56" s="72" t="str">
        <f t="shared" si="1"/>
        <v/>
      </c>
      <c r="Y56" s="72" t="str">
        <f t="shared" si="2"/>
        <v/>
      </c>
      <c r="Z56" s="72" t="str">
        <f t="shared" si="3"/>
        <v/>
      </c>
    </row>
    <row r="57" spans="1:26" ht="25.5" hidden="1" customHeight="1">
      <c r="A57" s="107" t="str">
        <f>Student!A51</f>
        <v/>
      </c>
      <c r="B57" s="48" t="str">
        <f>IF(Student!B51="","",Student!B51)</f>
        <v/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72" t="str">
        <f t="shared" si="0"/>
        <v/>
      </c>
      <c r="X57" s="72" t="str">
        <f t="shared" si="1"/>
        <v/>
      </c>
      <c r="Y57" s="72" t="str">
        <f t="shared" si="2"/>
        <v/>
      </c>
      <c r="Z57" s="72" t="str">
        <f t="shared" si="3"/>
        <v/>
      </c>
    </row>
    <row r="58" spans="1:26" ht="25.5" hidden="1" customHeight="1">
      <c r="A58" s="107" t="str">
        <f>Student!A52</f>
        <v/>
      </c>
      <c r="B58" s="48" t="str">
        <f>IF(Student!B52="","",Student!B52)</f>
        <v/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72" t="str">
        <f t="shared" si="0"/>
        <v/>
      </c>
      <c r="X58" s="72" t="str">
        <f t="shared" si="1"/>
        <v/>
      </c>
      <c r="Y58" s="72" t="str">
        <f t="shared" si="2"/>
        <v/>
      </c>
      <c r="Z58" s="72" t="str">
        <f t="shared" si="3"/>
        <v/>
      </c>
    </row>
    <row r="59" spans="1:26" ht="25.5" hidden="1" customHeight="1">
      <c r="A59" s="107" t="str">
        <f>Student!A53</f>
        <v/>
      </c>
      <c r="B59" s="48" t="str">
        <f>IF(Student!B53="","",Student!B53)</f>
        <v/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72" t="str">
        <f t="shared" si="0"/>
        <v/>
      </c>
      <c r="X59" s="72" t="str">
        <f t="shared" si="1"/>
        <v/>
      </c>
      <c r="Y59" s="72" t="str">
        <f t="shared" si="2"/>
        <v/>
      </c>
      <c r="Z59" s="72" t="str">
        <f t="shared" si="3"/>
        <v/>
      </c>
    </row>
    <row r="60" spans="1:26" ht="25.5" hidden="1" customHeight="1">
      <c r="A60" s="107" t="str">
        <f>Student!A54</f>
        <v/>
      </c>
      <c r="B60" s="48" t="str">
        <f>IF(Student!B54="","",Student!B54)</f>
        <v/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72" t="str">
        <f t="shared" si="0"/>
        <v/>
      </c>
      <c r="X60" s="72" t="str">
        <f t="shared" si="1"/>
        <v/>
      </c>
      <c r="Y60" s="72" t="str">
        <f t="shared" si="2"/>
        <v/>
      </c>
      <c r="Z60" s="72" t="str">
        <f t="shared" si="3"/>
        <v/>
      </c>
    </row>
    <row r="61" spans="1:26" ht="25.5" hidden="1" customHeight="1">
      <c r="A61" s="107" t="str">
        <f>Student!A55</f>
        <v/>
      </c>
      <c r="B61" s="48" t="str">
        <f>IF(Student!B55="","",Student!B55)</f>
        <v/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72" t="str">
        <f t="shared" si="0"/>
        <v/>
      </c>
      <c r="X61" s="72" t="str">
        <f t="shared" si="1"/>
        <v/>
      </c>
      <c r="Y61" s="72" t="str">
        <f t="shared" si="2"/>
        <v/>
      </c>
      <c r="Z61" s="72" t="str">
        <f t="shared" si="3"/>
        <v/>
      </c>
    </row>
    <row r="62" spans="1:26" ht="25.5" hidden="1" customHeight="1">
      <c r="A62" s="107" t="str">
        <f>Student!A56</f>
        <v/>
      </c>
      <c r="B62" s="48" t="str">
        <f>IF(Student!B56="","",Student!B56)</f>
        <v/>
      </c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72" t="str">
        <f t="shared" si="0"/>
        <v/>
      </c>
      <c r="X62" s="72" t="str">
        <f t="shared" si="1"/>
        <v/>
      </c>
      <c r="Y62" s="72" t="str">
        <f t="shared" si="2"/>
        <v/>
      </c>
      <c r="Z62" s="72" t="str">
        <f t="shared" si="3"/>
        <v/>
      </c>
    </row>
    <row r="63" spans="1:26" ht="25.5" hidden="1" customHeight="1">
      <c r="A63" s="107" t="str">
        <f>Student!A57</f>
        <v/>
      </c>
      <c r="B63" s="48" t="str">
        <f>IF(Student!B57="","",Student!B57)</f>
        <v/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72" t="str">
        <f t="shared" si="0"/>
        <v/>
      </c>
      <c r="X63" s="72" t="str">
        <f t="shared" si="1"/>
        <v/>
      </c>
      <c r="Y63" s="72" t="str">
        <f t="shared" si="2"/>
        <v/>
      </c>
      <c r="Z63" s="72" t="str">
        <f t="shared" si="3"/>
        <v/>
      </c>
    </row>
    <row r="64" spans="1:26" ht="25.5" hidden="1" customHeight="1">
      <c r="A64" s="107" t="str">
        <f>Student!A58</f>
        <v/>
      </c>
      <c r="B64" s="48" t="str">
        <f>IF(Student!B58="","",Student!B58)</f>
        <v/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72" t="str">
        <f t="shared" si="0"/>
        <v/>
      </c>
      <c r="X64" s="72" t="str">
        <f t="shared" si="1"/>
        <v/>
      </c>
      <c r="Y64" s="72" t="str">
        <f t="shared" si="2"/>
        <v/>
      </c>
      <c r="Z64" s="72" t="str">
        <f t="shared" si="3"/>
        <v/>
      </c>
    </row>
    <row r="65" spans="1:26" ht="25.5" hidden="1" customHeight="1">
      <c r="A65" s="107" t="str">
        <f>Student!A59</f>
        <v/>
      </c>
      <c r="B65" s="48" t="str">
        <f>IF(Student!B59="","",Student!B59)</f>
        <v/>
      </c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72" t="str">
        <f t="shared" si="0"/>
        <v/>
      </c>
      <c r="X65" s="72" t="str">
        <f t="shared" si="1"/>
        <v/>
      </c>
      <c r="Y65" s="72" t="str">
        <f t="shared" si="2"/>
        <v/>
      </c>
      <c r="Z65" s="72" t="str">
        <f t="shared" si="3"/>
        <v/>
      </c>
    </row>
    <row r="66" spans="1:26" ht="25.5" hidden="1" customHeight="1">
      <c r="A66" s="107" t="str">
        <f>Student!A60</f>
        <v/>
      </c>
      <c r="B66" s="48" t="str">
        <f>IF(Student!B60="","",Student!B60)</f>
        <v/>
      </c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72" t="str">
        <f t="shared" si="0"/>
        <v/>
      </c>
      <c r="X66" s="72" t="str">
        <f t="shared" si="1"/>
        <v/>
      </c>
      <c r="Y66" s="72" t="str">
        <f t="shared" si="2"/>
        <v/>
      </c>
      <c r="Z66" s="72" t="str">
        <f t="shared" si="3"/>
        <v/>
      </c>
    </row>
    <row r="67" spans="1:26" ht="25.5" hidden="1" customHeight="1">
      <c r="A67" s="107" t="str">
        <f>Student!A61</f>
        <v/>
      </c>
      <c r="B67" s="48" t="str">
        <f>IF(Student!B61="","",Student!B61)</f>
        <v/>
      </c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72" t="str">
        <f t="shared" si="0"/>
        <v/>
      </c>
      <c r="X67" s="72" t="str">
        <f t="shared" si="1"/>
        <v/>
      </c>
      <c r="Y67" s="72" t="str">
        <f t="shared" si="2"/>
        <v/>
      </c>
      <c r="Z67" s="72" t="str">
        <f t="shared" si="3"/>
        <v/>
      </c>
    </row>
    <row r="68" spans="1:26" ht="25.5" hidden="1" customHeight="1">
      <c r="A68" s="107" t="str">
        <f>Student!A62</f>
        <v/>
      </c>
      <c r="B68" s="48" t="str">
        <f>IF(Student!B62="","",Student!B62)</f>
        <v/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72" t="str">
        <f t="shared" si="0"/>
        <v/>
      </c>
      <c r="X68" s="72" t="str">
        <f t="shared" si="1"/>
        <v/>
      </c>
      <c r="Y68" s="72" t="str">
        <f t="shared" si="2"/>
        <v/>
      </c>
      <c r="Z68" s="72" t="str">
        <f t="shared" si="3"/>
        <v/>
      </c>
    </row>
    <row r="69" spans="1:26" ht="25.5" hidden="1" customHeight="1">
      <c r="A69" s="107" t="str">
        <f>Student!A63</f>
        <v/>
      </c>
      <c r="B69" s="48" t="str">
        <f>IF(Student!B63="","",Student!B63)</f>
        <v/>
      </c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72" t="str">
        <f t="shared" si="0"/>
        <v/>
      </c>
      <c r="X69" s="72" t="str">
        <f t="shared" si="1"/>
        <v/>
      </c>
      <c r="Y69" s="72" t="str">
        <f t="shared" si="2"/>
        <v/>
      </c>
      <c r="Z69" s="72" t="str">
        <f t="shared" si="3"/>
        <v/>
      </c>
    </row>
    <row r="70" spans="1:26" ht="25.5" hidden="1" customHeight="1">
      <c r="A70" s="107" t="str">
        <f>Student!A64</f>
        <v/>
      </c>
      <c r="B70" s="48" t="str">
        <f>IF(Student!B64="","",Student!B64)</f>
        <v/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72" t="str">
        <f t="shared" si="0"/>
        <v/>
      </c>
      <c r="X70" s="72" t="str">
        <f t="shared" si="1"/>
        <v/>
      </c>
      <c r="Y70" s="72" t="str">
        <f t="shared" si="2"/>
        <v/>
      </c>
      <c r="Z70" s="72" t="str">
        <f t="shared" si="3"/>
        <v/>
      </c>
    </row>
    <row r="71" spans="1:26" ht="25.5" hidden="1" customHeight="1">
      <c r="A71" s="107" t="str">
        <f>Student!A65</f>
        <v/>
      </c>
      <c r="B71" s="48" t="str">
        <f>IF(Student!B65="","",Student!B65)</f>
        <v/>
      </c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72" t="str">
        <f t="shared" si="0"/>
        <v/>
      </c>
      <c r="X71" s="72" t="str">
        <f t="shared" si="1"/>
        <v/>
      </c>
      <c r="Y71" s="72" t="str">
        <f t="shared" si="2"/>
        <v/>
      </c>
      <c r="Z71" s="72" t="str">
        <f t="shared" si="3"/>
        <v/>
      </c>
    </row>
    <row r="72" spans="1:26" ht="25.5" hidden="1" customHeight="1">
      <c r="A72" s="107" t="str">
        <f>Student!A66</f>
        <v/>
      </c>
      <c r="B72" s="48" t="str">
        <f>IF(Student!B66="","",Student!B66)</f>
        <v/>
      </c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72" t="str">
        <f t="shared" si="0"/>
        <v/>
      </c>
      <c r="X72" s="72" t="str">
        <f t="shared" si="1"/>
        <v/>
      </c>
      <c r="Y72" s="72" t="str">
        <f t="shared" si="2"/>
        <v/>
      </c>
      <c r="Z72" s="72" t="str">
        <f t="shared" si="3"/>
        <v/>
      </c>
    </row>
    <row r="73" spans="1:26" ht="25.5" hidden="1" customHeight="1">
      <c r="A73" s="107" t="str">
        <f>Student!A67</f>
        <v/>
      </c>
      <c r="B73" s="48" t="str">
        <f>IF(Student!B67="","",Student!B67)</f>
        <v/>
      </c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72" t="str">
        <f t="shared" si="0"/>
        <v/>
      </c>
      <c r="X73" s="72" t="str">
        <f t="shared" si="1"/>
        <v/>
      </c>
      <c r="Y73" s="72" t="str">
        <f t="shared" si="2"/>
        <v/>
      </c>
      <c r="Z73" s="72" t="str">
        <f t="shared" si="3"/>
        <v/>
      </c>
    </row>
    <row r="74" spans="1:26" ht="25.5" hidden="1" customHeight="1">
      <c r="A74" s="107" t="str">
        <f>Student!A68</f>
        <v/>
      </c>
      <c r="B74" s="48" t="str">
        <f>IF(Student!B68="","",Student!B68)</f>
        <v/>
      </c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72" t="str">
        <f t="shared" ref="W74:W104" si="4">IF(C74="","",COUNTIF(C74:V74,$W$8))</f>
        <v/>
      </c>
      <c r="X74" s="72" t="str">
        <f t="shared" ref="X74:X104" si="5">IF(C74="","",COUNTIF(C74:V74,$X$8))</f>
        <v/>
      </c>
      <c r="Y74" s="72" t="str">
        <f t="shared" ref="Y74:Y104" si="6">IF(C74="","",COUNTIF(C74:V74,$Y$8))</f>
        <v/>
      </c>
      <c r="Z74" s="72" t="str">
        <f t="shared" ref="Z74:Z104" si="7">IF(C74="","",(W74*2))</f>
        <v/>
      </c>
    </row>
    <row r="75" spans="1:26" ht="25.5" hidden="1" customHeight="1">
      <c r="A75" s="107" t="str">
        <f>Student!A69</f>
        <v/>
      </c>
      <c r="B75" s="48" t="str">
        <f>IF(Student!B69="","",Student!B69)</f>
        <v/>
      </c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72" t="str">
        <f t="shared" si="4"/>
        <v/>
      </c>
      <c r="X75" s="72" t="str">
        <f t="shared" si="5"/>
        <v/>
      </c>
      <c r="Y75" s="72" t="str">
        <f t="shared" si="6"/>
        <v/>
      </c>
      <c r="Z75" s="72" t="str">
        <f t="shared" si="7"/>
        <v/>
      </c>
    </row>
    <row r="76" spans="1:26" ht="25.5" hidden="1" customHeight="1">
      <c r="A76" s="107" t="str">
        <f>Student!A70</f>
        <v/>
      </c>
      <c r="B76" s="48" t="str">
        <f>IF(Student!B70="","",Student!B70)</f>
        <v/>
      </c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72" t="str">
        <f t="shared" si="4"/>
        <v/>
      </c>
      <c r="X76" s="72" t="str">
        <f t="shared" si="5"/>
        <v/>
      </c>
      <c r="Y76" s="72" t="str">
        <f t="shared" si="6"/>
        <v/>
      </c>
      <c r="Z76" s="72" t="str">
        <f t="shared" si="7"/>
        <v/>
      </c>
    </row>
    <row r="77" spans="1:26" ht="25.5" hidden="1" customHeight="1">
      <c r="A77" s="107" t="str">
        <f>Student!A71</f>
        <v/>
      </c>
      <c r="B77" s="48" t="str">
        <f>IF(Student!B71="","",Student!B71)</f>
        <v/>
      </c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72" t="str">
        <f t="shared" si="4"/>
        <v/>
      </c>
      <c r="X77" s="72" t="str">
        <f t="shared" si="5"/>
        <v/>
      </c>
      <c r="Y77" s="72" t="str">
        <f t="shared" si="6"/>
        <v/>
      </c>
      <c r="Z77" s="72" t="str">
        <f t="shared" si="7"/>
        <v/>
      </c>
    </row>
    <row r="78" spans="1:26" ht="25.5" hidden="1" customHeight="1">
      <c r="A78" s="107" t="str">
        <f>Student!A72</f>
        <v/>
      </c>
      <c r="B78" s="48" t="str">
        <f>IF(Student!B72="","",Student!B72)</f>
        <v/>
      </c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72" t="str">
        <f t="shared" si="4"/>
        <v/>
      </c>
      <c r="X78" s="72" t="str">
        <f t="shared" si="5"/>
        <v/>
      </c>
      <c r="Y78" s="72" t="str">
        <f t="shared" si="6"/>
        <v/>
      </c>
      <c r="Z78" s="72" t="str">
        <f t="shared" si="7"/>
        <v/>
      </c>
    </row>
    <row r="79" spans="1:26" ht="25.5" hidden="1" customHeight="1">
      <c r="A79" s="107" t="str">
        <f>Student!A73</f>
        <v/>
      </c>
      <c r="B79" s="48" t="str">
        <f>IF(Student!B73="","",Student!B73)</f>
        <v/>
      </c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72" t="str">
        <f t="shared" si="4"/>
        <v/>
      </c>
      <c r="X79" s="72" t="str">
        <f t="shared" si="5"/>
        <v/>
      </c>
      <c r="Y79" s="72" t="str">
        <f t="shared" si="6"/>
        <v/>
      </c>
      <c r="Z79" s="72" t="str">
        <f t="shared" si="7"/>
        <v/>
      </c>
    </row>
    <row r="80" spans="1:26" ht="25.5" hidden="1" customHeight="1">
      <c r="A80" s="107" t="str">
        <f>Student!A74</f>
        <v/>
      </c>
      <c r="B80" s="48" t="str">
        <f>IF(Student!B74="","",Student!B74)</f>
        <v/>
      </c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72" t="str">
        <f t="shared" si="4"/>
        <v/>
      </c>
      <c r="X80" s="72" t="str">
        <f t="shared" si="5"/>
        <v/>
      </c>
      <c r="Y80" s="72" t="str">
        <f t="shared" si="6"/>
        <v/>
      </c>
      <c r="Z80" s="72" t="str">
        <f t="shared" si="7"/>
        <v/>
      </c>
    </row>
    <row r="81" spans="1:26" ht="25.5" hidden="1" customHeight="1">
      <c r="A81" s="107" t="str">
        <f>Student!A75</f>
        <v/>
      </c>
      <c r="B81" s="48" t="str">
        <f>IF(Student!B75="","",Student!B75)</f>
        <v/>
      </c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72" t="str">
        <f t="shared" si="4"/>
        <v/>
      </c>
      <c r="X81" s="72" t="str">
        <f t="shared" si="5"/>
        <v/>
      </c>
      <c r="Y81" s="72" t="str">
        <f t="shared" si="6"/>
        <v/>
      </c>
      <c r="Z81" s="72" t="str">
        <f t="shared" si="7"/>
        <v/>
      </c>
    </row>
    <row r="82" spans="1:26" ht="25.5" hidden="1" customHeight="1">
      <c r="A82" s="107" t="str">
        <f>Student!A76</f>
        <v/>
      </c>
      <c r="B82" s="48" t="str">
        <f>IF(Student!B76="","",Student!B76)</f>
        <v/>
      </c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72" t="str">
        <f t="shared" si="4"/>
        <v/>
      </c>
      <c r="X82" s="72" t="str">
        <f t="shared" si="5"/>
        <v/>
      </c>
      <c r="Y82" s="72" t="str">
        <f t="shared" si="6"/>
        <v/>
      </c>
      <c r="Z82" s="72" t="str">
        <f t="shared" si="7"/>
        <v/>
      </c>
    </row>
    <row r="83" spans="1:26" ht="25.5" hidden="1" customHeight="1">
      <c r="A83" s="107" t="str">
        <f>Student!A77</f>
        <v/>
      </c>
      <c r="B83" s="48" t="str">
        <f>IF(Student!B77="","",Student!B77)</f>
        <v/>
      </c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72" t="str">
        <f t="shared" si="4"/>
        <v/>
      </c>
      <c r="X83" s="72" t="str">
        <f t="shared" si="5"/>
        <v/>
      </c>
      <c r="Y83" s="72" t="str">
        <f t="shared" si="6"/>
        <v/>
      </c>
      <c r="Z83" s="72" t="str">
        <f t="shared" si="7"/>
        <v/>
      </c>
    </row>
    <row r="84" spans="1:26" ht="25.5" hidden="1" customHeight="1">
      <c r="A84" s="107" t="str">
        <f>Student!A78</f>
        <v/>
      </c>
      <c r="B84" s="48" t="str">
        <f>IF(Student!B78="","",Student!B78)</f>
        <v/>
      </c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72" t="str">
        <f t="shared" si="4"/>
        <v/>
      </c>
      <c r="X84" s="72" t="str">
        <f t="shared" si="5"/>
        <v/>
      </c>
      <c r="Y84" s="72" t="str">
        <f t="shared" si="6"/>
        <v/>
      </c>
      <c r="Z84" s="72" t="str">
        <f t="shared" si="7"/>
        <v/>
      </c>
    </row>
    <row r="85" spans="1:26" ht="25.5" hidden="1" customHeight="1">
      <c r="A85" s="107" t="str">
        <f>Student!A79</f>
        <v/>
      </c>
      <c r="B85" s="48" t="str">
        <f>IF(Student!B79="","",Student!B79)</f>
        <v/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72" t="str">
        <f t="shared" si="4"/>
        <v/>
      </c>
      <c r="X85" s="72" t="str">
        <f t="shared" si="5"/>
        <v/>
      </c>
      <c r="Y85" s="72" t="str">
        <f t="shared" si="6"/>
        <v/>
      </c>
      <c r="Z85" s="72" t="str">
        <f t="shared" si="7"/>
        <v/>
      </c>
    </row>
    <row r="86" spans="1:26" ht="25.5" hidden="1" customHeight="1">
      <c r="A86" s="107" t="str">
        <f>Student!A80</f>
        <v/>
      </c>
      <c r="B86" s="48" t="str">
        <f>IF(Student!B80="","",Student!B80)</f>
        <v/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72" t="str">
        <f t="shared" si="4"/>
        <v/>
      </c>
      <c r="X86" s="72" t="str">
        <f t="shared" si="5"/>
        <v/>
      </c>
      <c r="Y86" s="72" t="str">
        <f t="shared" si="6"/>
        <v/>
      </c>
      <c r="Z86" s="72" t="str">
        <f t="shared" si="7"/>
        <v/>
      </c>
    </row>
    <row r="87" spans="1:26" ht="25.5" hidden="1" customHeight="1">
      <c r="A87" s="107" t="str">
        <f>Student!A81</f>
        <v/>
      </c>
      <c r="B87" s="48" t="str">
        <f>IF(Student!B81="","",Student!B81)</f>
        <v/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72" t="str">
        <f t="shared" si="4"/>
        <v/>
      </c>
      <c r="X87" s="72" t="str">
        <f t="shared" si="5"/>
        <v/>
      </c>
      <c r="Y87" s="72" t="str">
        <f t="shared" si="6"/>
        <v/>
      </c>
      <c r="Z87" s="72" t="str">
        <f t="shared" si="7"/>
        <v/>
      </c>
    </row>
    <row r="88" spans="1:26" ht="25.5" hidden="1" customHeight="1">
      <c r="A88" s="107" t="str">
        <f>Student!A82</f>
        <v/>
      </c>
      <c r="B88" s="48" t="str">
        <f>IF(Student!B82="","",Student!B82)</f>
        <v/>
      </c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72" t="str">
        <f t="shared" si="4"/>
        <v/>
      </c>
      <c r="X88" s="72" t="str">
        <f t="shared" si="5"/>
        <v/>
      </c>
      <c r="Y88" s="72" t="str">
        <f t="shared" si="6"/>
        <v/>
      </c>
      <c r="Z88" s="72" t="str">
        <f t="shared" si="7"/>
        <v/>
      </c>
    </row>
    <row r="89" spans="1:26" ht="25.5" hidden="1" customHeight="1">
      <c r="A89" s="107" t="str">
        <f>Student!A83</f>
        <v/>
      </c>
      <c r="B89" s="48" t="str">
        <f>IF(Student!B83="","",Student!B83)</f>
        <v/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72" t="str">
        <f t="shared" si="4"/>
        <v/>
      </c>
      <c r="X89" s="72" t="str">
        <f t="shared" si="5"/>
        <v/>
      </c>
      <c r="Y89" s="72" t="str">
        <f t="shared" si="6"/>
        <v/>
      </c>
      <c r="Z89" s="72" t="str">
        <f t="shared" si="7"/>
        <v/>
      </c>
    </row>
    <row r="90" spans="1:26" ht="25.5" hidden="1" customHeight="1">
      <c r="A90" s="107" t="str">
        <f>Student!A84</f>
        <v/>
      </c>
      <c r="B90" s="48" t="str">
        <f>IF(Student!B84="","",Student!B84)</f>
        <v/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2" t="str">
        <f t="shared" si="4"/>
        <v/>
      </c>
      <c r="X90" s="72" t="str">
        <f t="shared" si="5"/>
        <v/>
      </c>
      <c r="Y90" s="72" t="str">
        <f t="shared" si="6"/>
        <v/>
      </c>
      <c r="Z90" s="72" t="str">
        <f t="shared" si="7"/>
        <v/>
      </c>
    </row>
    <row r="91" spans="1:26" ht="25.5" hidden="1" customHeight="1">
      <c r="A91" s="107" t="str">
        <f>Student!A85</f>
        <v/>
      </c>
      <c r="B91" s="48" t="str">
        <f>IF(Student!B85="","",Student!B85)</f>
        <v/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2" t="str">
        <f t="shared" si="4"/>
        <v/>
      </c>
      <c r="X91" s="72" t="str">
        <f t="shared" si="5"/>
        <v/>
      </c>
      <c r="Y91" s="72" t="str">
        <f t="shared" si="6"/>
        <v/>
      </c>
      <c r="Z91" s="72" t="str">
        <f t="shared" si="7"/>
        <v/>
      </c>
    </row>
    <row r="92" spans="1:26" ht="25.5" hidden="1" customHeight="1">
      <c r="A92" s="107" t="str">
        <f>Student!A86</f>
        <v/>
      </c>
      <c r="B92" s="48" t="str">
        <f>IF(Student!B86="","",Student!B86)</f>
        <v/>
      </c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72" t="str">
        <f t="shared" si="4"/>
        <v/>
      </c>
      <c r="X92" s="72" t="str">
        <f t="shared" si="5"/>
        <v/>
      </c>
      <c r="Y92" s="72" t="str">
        <f t="shared" si="6"/>
        <v/>
      </c>
      <c r="Z92" s="72" t="str">
        <f t="shared" si="7"/>
        <v/>
      </c>
    </row>
    <row r="93" spans="1:26" ht="25.5" hidden="1" customHeight="1">
      <c r="A93" s="107" t="str">
        <f>Student!A87</f>
        <v/>
      </c>
      <c r="B93" s="48" t="str">
        <f>IF(Student!B87="","",Student!B87)</f>
        <v/>
      </c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72" t="str">
        <f t="shared" si="4"/>
        <v/>
      </c>
      <c r="X93" s="72" t="str">
        <f t="shared" si="5"/>
        <v/>
      </c>
      <c r="Y93" s="72" t="str">
        <f t="shared" si="6"/>
        <v/>
      </c>
      <c r="Z93" s="72" t="str">
        <f t="shared" si="7"/>
        <v/>
      </c>
    </row>
    <row r="94" spans="1:26" ht="25.5" hidden="1" customHeight="1">
      <c r="A94" s="107" t="str">
        <f>Student!A88</f>
        <v/>
      </c>
      <c r="B94" s="48" t="str">
        <f>IF(Student!B88="","",Student!B88)</f>
        <v/>
      </c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72" t="str">
        <f t="shared" si="4"/>
        <v/>
      </c>
      <c r="X94" s="72" t="str">
        <f t="shared" si="5"/>
        <v/>
      </c>
      <c r="Y94" s="72" t="str">
        <f t="shared" si="6"/>
        <v/>
      </c>
      <c r="Z94" s="72" t="str">
        <f t="shared" si="7"/>
        <v/>
      </c>
    </row>
    <row r="95" spans="1:26" ht="25.5" hidden="1" customHeight="1">
      <c r="A95" s="107" t="str">
        <f>Student!A89</f>
        <v/>
      </c>
      <c r="B95" s="48" t="str">
        <f>IF(Student!B89="","",Student!B89)</f>
        <v/>
      </c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72" t="str">
        <f t="shared" si="4"/>
        <v/>
      </c>
      <c r="X95" s="72" t="str">
        <f t="shared" si="5"/>
        <v/>
      </c>
      <c r="Y95" s="72" t="str">
        <f t="shared" si="6"/>
        <v/>
      </c>
      <c r="Z95" s="72" t="str">
        <f t="shared" si="7"/>
        <v/>
      </c>
    </row>
    <row r="96" spans="1:26" ht="25.5" hidden="1" customHeight="1">
      <c r="A96" s="107" t="str">
        <f>Student!A90</f>
        <v/>
      </c>
      <c r="B96" s="48" t="str">
        <f>IF(Student!B90="","",Student!B90)</f>
        <v/>
      </c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2" t="str">
        <f t="shared" si="4"/>
        <v/>
      </c>
      <c r="X96" s="72" t="str">
        <f t="shared" si="5"/>
        <v/>
      </c>
      <c r="Y96" s="72" t="str">
        <f t="shared" si="6"/>
        <v/>
      </c>
      <c r="Z96" s="72" t="str">
        <f t="shared" si="7"/>
        <v/>
      </c>
    </row>
    <row r="97" spans="1:26" ht="25.5" hidden="1" customHeight="1">
      <c r="A97" s="107" t="str">
        <f>Student!A91</f>
        <v/>
      </c>
      <c r="B97" s="48" t="str">
        <f>IF(Student!B91="","",Student!B91)</f>
        <v/>
      </c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2" t="str">
        <f t="shared" si="4"/>
        <v/>
      </c>
      <c r="X97" s="72" t="str">
        <f t="shared" si="5"/>
        <v/>
      </c>
      <c r="Y97" s="72" t="str">
        <f t="shared" si="6"/>
        <v/>
      </c>
      <c r="Z97" s="72" t="str">
        <f t="shared" si="7"/>
        <v/>
      </c>
    </row>
    <row r="98" spans="1:26" ht="25.5" hidden="1" customHeight="1">
      <c r="A98" s="107" t="str">
        <f>Student!A92</f>
        <v/>
      </c>
      <c r="B98" s="48" t="str">
        <f>IF(Student!B92="","",Student!B92)</f>
        <v/>
      </c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2" t="str">
        <f t="shared" si="4"/>
        <v/>
      </c>
      <c r="X98" s="72" t="str">
        <f t="shared" si="5"/>
        <v/>
      </c>
      <c r="Y98" s="72" t="str">
        <f t="shared" si="6"/>
        <v/>
      </c>
      <c r="Z98" s="72" t="str">
        <f t="shared" si="7"/>
        <v/>
      </c>
    </row>
    <row r="99" spans="1:26" ht="25.5" hidden="1" customHeight="1">
      <c r="A99" s="107" t="str">
        <f>Student!A93</f>
        <v/>
      </c>
      <c r="B99" s="48" t="str">
        <f>IF(Student!B93="","",Student!B93)</f>
        <v/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2" t="str">
        <f t="shared" si="4"/>
        <v/>
      </c>
      <c r="X99" s="72" t="str">
        <f t="shared" si="5"/>
        <v/>
      </c>
      <c r="Y99" s="72" t="str">
        <f t="shared" si="6"/>
        <v/>
      </c>
      <c r="Z99" s="72" t="str">
        <f t="shared" si="7"/>
        <v/>
      </c>
    </row>
    <row r="100" spans="1:26" ht="25.5" hidden="1" customHeight="1">
      <c r="A100" s="107" t="str">
        <f>Student!A94</f>
        <v/>
      </c>
      <c r="B100" s="48" t="str">
        <f>IF(Student!B94="","",Student!B94)</f>
        <v/>
      </c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2" t="str">
        <f t="shared" si="4"/>
        <v/>
      </c>
      <c r="X100" s="72" t="str">
        <f t="shared" si="5"/>
        <v/>
      </c>
      <c r="Y100" s="72" t="str">
        <f t="shared" si="6"/>
        <v/>
      </c>
      <c r="Z100" s="72" t="str">
        <f t="shared" si="7"/>
        <v/>
      </c>
    </row>
    <row r="101" spans="1:26" ht="25.5" hidden="1" customHeight="1">
      <c r="A101" s="107" t="str">
        <f>Student!A95</f>
        <v/>
      </c>
      <c r="B101" s="48" t="str">
        <f>IF(Student!B95="","",Student!B95)</f>
        <v/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2" t="str">
        <f t="shared" si="4"/>
        <v/>
      </c>
      <c r="X101" s="72" t="str">
        <f t="shared" si="5"/>
        <v/>
      </c>
      <c r="Y101" s="72" t="str">
        <f t="shared" si="6"/>
        <v/>
      </c>
      <c r="Z101" s="72" t="str">
        <f t="shared" si="7"/>
        <v/>
      </c>
    </row>
    <row r="102" spans="1:26" ht="25.5" hidden="1" customHeight="1">
      <c r="A102" s="107" t="str">
        <f>Student!A96</f>
        <v/>
      </c>
      <c r="B102" s="48" t="str">
        <f>IF(Student!B96="","",Student!B96)</f>
        <v/>
      </c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72" t="str">
        <f t="shared" si="4"/>
        <v/>
      </c>
      <c r="X102" s="72" t="str">
        <f t="shared" si="5"/>
        <v/>
      </c>
      <c r="Y102" s="72" t="str">
        <f t="shared" si="6"/>
        <v/>
      </c>
      <c r="Z102" s="72" t="str">
        <f t="shared" si="7"/>
        <v/>
      </c>
    </row>
    <row r="103" spans="1:26" ht="25.5" hidden="1" customHeight="1">
      <c r="A103" s="107" t="str">
        <f>Student!A97</f>
        <v/>
      </c>
      <c r="B103" s="48" t="str">
        <f>IF(Student!B97="","",Student!B97)</f>
        <v/>
      </c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2" t="str">
        <f t="shared" si="4"/>
        <v/>
      </c>
      <c r="X103" s="72" t="str">
        <f t="shared" si="5"/>
        <v/>
      </c>
      <c r="Y103" s="72" t="str">
        <f t="shared" si="6"/>
        <v/>
      </c>
      <c r="Z103" s="72" t="str">
        <f t="shared" si="7"/>
        <v/>
      </c>
    </row>
    <row r="104" spans="1:26" ht="25.5" hidden="1" customHeight="1">
      <c r="A104" s="107" t="str">
        <f>Student!A98</f>
        <v/>
      </c>
      <c r="B104" s="48" t="str">
        <f>IF(Student!B98="","",Student!B98)</f>
        <v/>
      </c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72" t="str">
        <f t="shared" si="4"/>
        <v/>
      </c>
      <c r="X104" s="72" t="str">
        <f t="shared" si="5"/>
        <v/>
      </c>
      <c r="Y104" s="72" t="str">
        <f t="shared" si="6"/>
        <v/>
      </c>
      <c r="Z104" s="72" t="str">
        <f t="shared" si="7"/>
        <v/>
      </c>
    </row>
    <row r="107" spans="1:26" ht="20.25">
      <c r="A107" s="10"/>
      <c r="B107" s="10" t="s">
        <v>39</v>
      </c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 t="s">
        <v>40</v>
      </c>
      <c r="S107" s="10"/>
      <c r="T107" s="10"/>
      <c r="U107" s="10"/>
      <c r="V107" s="10"/>
      <c r="W107" s="10"/>
      <c r="X107" s="10"/>
      <c r="Y107" s="10"/>
      <c r="Z107" s="10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J6:L6"/>
    <mergeCell ref="M6:N6"/>
    <mergeCell ref="O6:Q6"/>
    <mergeCell ref="R6:T6"/>
    <mergeCell ref="U6:V6"/>
    <mergeCell ref="A4:Z4"/>
    <mergeCell ref="C5:V5"/>
    <mergeCell ref="W5:Y5"/>
    <mergeCell ref="W7:Y7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D6:E6"/>
    <mergeCell ref="F6:G6"/>
    <mergeCell ref="H6:I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29</vt:i4>
      </vt:variant>
    </vt:vector>
  </HeadingPairs>
  <TitlesOfParts>
    <vt:vector size="47" baseType="lpstr">
      <vt:lpstr>Insructions</vt:lpstr>
      <vt:lpstr>School</vt:lpstr>
      <vt:lpstr>Student</vt:lpstr>
      <vt:lpstr>Patrak-A First Page</vt:lpstr>
      <vt:lpstr>6 Guj</vt:lpstr>
      <vt:lpstr>6 Maths</vt:lpstr>
      <vt:lpstr>6 Sci</vt:lpstr>
      <vt:lpstr>6 SS</vt:lpstr>
      <vt:lpstr>6 Hindi</vt:lpstr>
      <vt:lpstr>6 Eng</vt:lpstr>
      <vt:lpstr>6 Sanskrit</vt:lpstr>
      <vt:lpstr>6 Guj (2)</vt:lpstr>
      <vt:lpstr>6 Maths (2)</vt:lpstr>
      <vt:lpstr> 6 Sci (2)</vt:lpstr>
      <vt:lpstr>6 SS (2)</vt:lpstr>
      <vt:lpstr>6 Hindi (2)</vt:lpstr>
      <vt:lpstr>6 Eng (2)</vt:lpstr>
      <vt:lpstr>6 Sans (2)</vt:lpstr>
      <vt:lpstr>' 6 Sci (2)'!Print_Area</vt:lpstr>
      <vt:lpstr>'6 Eng'!Print_Area</vt:lpstr>
      <vt:lpstr>'6 Eng (2)'!Print_Area</vt:lpstr>
      <vt:lpstr>'6 Guj'!Print_Area</vt:lpstr>
      <vt:lpstr>'6 Guj (2)'!Print_Area</vt:lpstr>
      <vt:lpstr>'6 Hindi'!Print_Area</vt:lpstr>
      <vt:lpstr>'6 Hindi (2)'!Print_Area</vt:lpstr>
      <vt:lpstr>'6 Maths'!Print_Area</vt:lpstr>
      <vt:lpstr>'6 Maths (2)'!Print_Area</vt:lpstr>
      <vt:lpstr>'6 Sans (2)'!Print_Area</vt:lpstr>
      <vt:lpstr>'6 Sanskrit'!Print_Area</vt:lpstr>
      <vt:lpstr>'6 Sci'!Print_Area</vt:lpstr>
      <vt:lpstr>'6 SS'!Print_Area</vt:lpstr>
      <vt:lpstr>'6 SS (2)'!Print_Area</vt:lpstr>
      <vt:lpstr>'Patrak-A First Page'!Print_Area</vt:lpstr>
      <vt:lpstr>' 6 Sci (2)'!Print_Titles</vt:lpstr>
      <vt:lpstr>'6 Eng'!Print_Titles</vt:lpstr>
      <vt:lpstr>'6 Eng (2)'!Print_Titles</vt:lpstr>
      <vt:lpstr>'6 Guj'!Print_Titles</vt:lpstr>
      <vt:lpstr>'6 Guj (2)'!Print_Titles</vt:lpstr>
      <vt:lpstr>'6 Hindi'!Print_Titles</vt:lpstr>
      <vt:lpstr>'6 Hindi (2)'!Print_Titles</vt:lpstr>
      <vt:lpstr>'6 Maths'!Print_Titles</vt:lpstr>
      <vt:lpstr>'6 Maths (2)'!Print_Titles</vt:lpstr>
      <vt:lpstr>'6 Sans (2)'!Print_Titles</vt:lpstr>
      <vt:lpstr>'6 Sanskrit'!Print_Titles</vt:lpstr>
      <vt:lpstr>'6 Sci'!Print_Titles</vt:lpstr>
      <vt:lpstr>'6 SS'!Print_Titles</vt:lpstr>
      <vt:lpstr>'6 SS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2025-07-06T15:35:28Z</dcterms:modified>
</cp:coreProperties>
</file>