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0"/>
  </bookViews>
  <sheets>
    <sheet name="Insructions" sheetId="1" r:id="rId1"/>
    <sheet name="School" sheetId="2" r:id="rId2"/>
    <sheet name="Student" sheetId="3" r:id="rId3"/>
    <sheet name="Patrak-A First Page" sheetId="11" r:id="rId4"/>
    <sheet name="3 Guj" sheetId="4" r:id="rId5"/>
    <sheet name="3 Maths" sheetId="12" r:id="rId6"/>
    <sheet name="3 EVS" sheetId="13" r:id="rId7"/>
    <sheet name="3 Eng" sheetId="20" r:id="rId8"/>
    <sheet name="3 Guj (2)" sheetId="17" r:id="rId9"/>
    <sheet name="3 Maths (2)" sheetId="18" r:id="rId10"/>
    <sheet name="3 EVS (2)" sheetId="19" r:id="rId11"/>
    <sheet name="3 Eng (2)" sheetId="21" r:id="rId12"/>
  </sheets>
  <definedNames>
    <definedName name="_xlnm._FilterDatabase" localSheetId="7" hidden="1">'3 Eng'!$A$9:$A$108</definedName>
    <definedName name="_xlnm._FilterDatabase" localSheetId="11" hidden="1">'3 Eng (2)'!$A$9:$A$108</definedName>
    <definedName name="_xlnm._FilterDatabase" localSheetId="6" hidden="1">'3 EVS'!$A$9:$A$108</definedName>
    <definedName name="_xlnm._FilterDatabase" localSheetId="10" hidden="1">'3 EVS (2)'!$A$9:$A$108</definedName>
    <definedName name="_xlnm._FilterDatabase" localSheetId="4" hidden="1">'3 Guj'!$A$9:$A$108</definedName>
    <definedName name="_xlnm._FilterDatabase" localSheetId="8" hidden="1">'3 Guj (2)'!$A$9:$A$108</definedName>
    <definedName name="_xlnm._FilterDatabase" localSheetId="5" hidden="1">'3 Maths'!$A$9:$A$108</definedName>
    <definedName name="_xlnm._FilterDatabase" localSheetId="9" hidden="1">'3 Maths (2)'!$A$9:$A$108</definedName>
    <definedName name="_xlnm.Print_Area" localSheetId="7">'3 Eng'!$A$1:$Z$111</definedName>
    <definedName name="_xlnm.Print_Area" localSheetId="11">'3 Eng (2)'!$A$1:$Z$111</definedName>
    <definedName name="_xlnm.Print_Area" localSheetId="6">'3 EVS'!$A$1:$Z$112</definedName>
    <definedName name="_xlnm.Print_Area" localSheetId="10">'3 EVS (2)'!$A$1:$Z$112</definedName>
    <definedName name="_xlnm.Print_Area" localSheetId="4">'3 Guj'!$A$1:$Z$111</definedName>
    <definedName name="_xlnm.Print_Area" localSheetId="8">'3 Guj (2)'!$A$1:$Z$112</definedName>
    <definedName name="_xlnm.Print_Area" localSheetId="5">'3 Maths'!$A$1:$Z$112</definedName>
    <definedName name="_xlnm.Print_Area" localSheetId="9">'3 Maths (2)'!$A$1:$Z$112</definedName>
    <definedName name="_xlnm.Print_Area" localSheetId="3">'Patrak-A First Page'!$A$1:$N$39</definedName>
    <definedName name="_xlnm.Print_Titles" localSheetId="7">'3 Eng'!$7:$8</definedName>
    <definedName name="_xlnm.Print_Titles" localSheetId="11">'3 Eng (2)'!$7:$8</definedName>
    <definedName name="_xlnm.Print_Titles" localSheetId="6">'3 EVS'!$7:$8</definedName>
    <definedName name="_xlnm.Print_Titles" localSheetId="10">'3 EVS (2)'!$7:$8</definedName>
    <definedName name="_xlnm.Print_Titles" localSheetId="4">'3 Guj'!$7:$8</definedName>
    <definedName name="_xlnm.Print_Titles" localSheetId="8">'3 Guj (2)'!$7:$8</definedName>
    <definedName name="_xlnm.Print_Titles" localSheetId="5">'3 Maths'!$7:$8</definedName>
    <definedName name="_xlnm.Print_Titles" localSheetId="9">'3 Maths (2)'!$7:$8</definedName>
  </definedNames>
  <calcPr calcId="124519"/>
</workbook>
</file>

<file path=xl/calcChain.xml><?xml version="1.0" encoding="utf-8"?>
<calcChain xmlns="http://schemas.openxmlformats.org/spreadsheetml/2006/main">
  <c r="W100" i="21"/>
  <c r="X100"/>
  <c r="Y100"/>
  <c r="Z100"/>
  <c r="W101"/>
  <c r="X101"/>
  <c r="Y101"/>
  <c r="Z101"/>
  <c r="W102"/>
  <c r="X102"/>
  <c r="Y102"/>
  <c r="Z102"/>
  <c r="W103"/>
  <c r="X103"/>
  <c r="Y103"/>
  <c r="Z103"/>
  <c r="W104"/>
  <c r="X104"/>
  <c r="Y104"/>
  <c r="Z104"/>
  <c r="W105"/>
  <c r="X105"/>
  <c r="Y105"/>
  <c r="Z105"/>
  <c r="W106"/>
  <c r="X106"/>
  <c r="Y106"/>
  <c r="Z106"/>
  <c r="W107"/>
  <c r="X107"/>
  <c r="Y107"/>
  <c r="Z107"/>
  <c r="W108"/>
  <c r="X108"/>
  <c r="Y108"/>
  <c r="Z108"/>
  <c r="B100"/>
  <c r="B101"/>
  <c r="B102"/>
  <c r="B103"/>
  <c r="B104"/>
  <c r="B105"/>
  <c r="B106"/>
  <c r="B107"/>
  <c r="B108"/>
  <c r="W100" i="19"/>
  <c r="Z100" s="1"/>
  <c r="X100"/>
  <c r="Y100"/>
  <c r="W101"/>
  <c r="Z101" s="1"/>
  <c r="X101"/>
  <c r="Y101"/>
  <c r="W102"/>
  <c r="Z102" s="1"/>
  <c r="X102"/>
  <c r="Y102"/>
  <c r="W103"/>
  <c r="Z103" s="1"/>
  <c r="X103"/>
  <c r="Y103"/>
  <c r="W104"/>
  <c r="Z104" s="1"/>
  <c r="X104"/>
  <c r="Y104"/>
  <c r="W105"/>
  <c r="Z105" s="1"/>
  <c r="X105"/>
  <c r="Y105"/>
  <c r="W106"/>
  <c r="Z106" s="1"/>
  <c r="X106"/>
  <c r="Y106"/>
  <c r="W107"/>
  <c r="Z107" s="1"/>
  <c r="X107"/>
  <c r="Y107"/>
  <c r="W108"/>
  <c r="Z108" s="1"/>
  <c r="X108"/>
  <c r="Y108"/>
  <c r="B100"/>
  <c r="B101"/>
  <c r="B102"/>
  <c r="B103"/>
  <c r="B104"/>
  <c r="B105"/>
  <c r="B106"/>
  <c r="B107"/>
  <c r="B108"/>
  <c r="W104" i="18"/>
  <c r="Z104" s="1"/>
  <c r="X104"/>
  <c r="Y104"/>
  <c r="W105"/>
  <c r="Z105" s="1"/>
  <c r="X105"/>
  <c r="Y105"/>
  <c r="W106"/>
  <c r="Z106" s="1"/>
  <c r="X106"/>
  <c r="Y106"/>
  <c r="W107"/>
  <c r="Z107" s="1"/>
  <c r="X107"/>
  <c r="Y107"/>
  <c r="W108"/>
  <c r="Z108" s="1"/>
  <c r="X108"/>
  <c r="Y108"/>
  <c r="W100"/>
  <c r="Z100" s="1"/>
  <c r="X100"/>
  <c r="Y100"/>
  <c r="W101"/>
  <c r="Z101" s="1"/>
  <c r="X101"/>
  <c r="Y101"/>
  <c r="W102"/>
  <c r="Z102" s="1"/>
  <c r="X102"/>
  <c r="Y102"/>
  <c r="W103"/>
  <c r="Z103" s="1"/>
  <c r="X103"/>
  <c r="Y103"/>
  <c r="B100"/>
  <c r="B101"/>
  <c r="B102"/>
  <c r="B103"/>
  <c r="B104"/>
  <c r="B105"/>
  <c r="B106"/>
  <c r="B107"/>
  <c r="B108"/>
  <c r="W100" i="17"/>
  <c r="Z100" s="1"/>
  <c r="X100"/>
  <c r="Y100"/>
  <c r="W101"/>
  <c r="Z101" s="1"/>
  <c r="X101"/>
  <c r="Y101"/>
  <c r="W102"/>
  <c r="Z102" s="1"/>
  <c r="X102"/>
  <c r="Y102"/>
  <c r="W103"/>
  <c r="Z103" s="1"/>
  <c r="X103"/>
  <c r="Y103"/>
  <c r="W104"/>
  <c r="Z104" s="1"/>
  <c r="X104"/>
  <c r="Y104"/>
  <c r="W105"/>
  <c r="Z105" s="1"/>
  <c r="X105"/>
  <c r="Y105"/>
  <c r="W106"/>
  <c r="Z106" s="1"/>
  <c r="X106"/>
  <c r="Y106"/>
  <c r="W107"/>
  <c r="Z107" s="1"/>
  <c r="X107"/>
  <c r="Y107"/>
  <c r="W108"/>
  <c r="Z108" s="1"/>
  <c r="X108"/>
  <c r="Y108"/>
  <c r="B100"/>
  <c r="B101"/>
  <c r="B102"/>
  <c r="B103"/>
  <c r="B104"/>
  <c r="B105"/>
  <c r="B106"/>
  <c r="B107"/>
  <c r="B108"/>
  <c r="X100" i="4"/>
  <c r="Y100"/>
  <c r="Z100"/>
  <c r="X101"/>
  <c r="Y101"/>
  <c r="Z101"/>
  <c r="X102"/>
  <c r="Y102"/>
  <c r="Z102"/>
  <c r="X103"/>
  <c r="Y103"/>
  <c r="Z103"/>
  <c r="X104"/>
  <c r="Y104"/>
  <c r="X105"/>
  <c r="Y105"/>
  <c r="X106"/>
  <c r="Y106"/>
  <c r="X107"/>
  <c r="Y107"/>
  <c r="X108"/>
  <c r="Y108"/>
  <c r="X99" i="12"/>
  <c r="Y99"/>
  <c r="X100"/>
  <c r="Y100"/>
  <c r="Z100"/>
  <c r="X101"/>
  <c r="Y101"/>
  <c r="Z101"/>
  <c r="X102"/>
  <c r="Y102"/>
  <c r="Z102"/>
  <c r="X103"/>
  <c r="Y103"/>
  <c r="Z103"/>
  <c r="X104"/>
  <c r="Y104"/>
  <c r="X105"/>
  <c r="Y105"/>
  <c r="X106"/>
  <c r="Y106"/>
  <c r="X107"/>
  <c r="Y107"/>
  <c r="X108"/>
  <c r="Y108"/>
  <c r="B99"/>
  <c r="B100"/>
  <c r="B101"/>
  <c r="B102"/>
  <c r="B103"/>
  <c r="B104"/>
  <c r="B105"/>
  <c r="B106"/>
  <c r="B107"/>
  <c r="B108"/>
  <c r="X99" i="13"/>
  <c r="Y99"/>
  <c r="X100"/>
  <c r="Y100"/>
  <c r="Z100"/>
  <c r="X101"/>
  <c r="Y101"/>
  <c r="Z101"/>
  <c r="X102"/>
  <c r="Y102"/>
  <c r="Z102"/>
  <c r="X103"/>
  <c r="Y103"/>
  <c r="Z103"/>
  <c r="X104"/>
  <c r="Y104"/>
  <c r="X105"/>
  <c r="Y105"/>
  <c r="X106"/>
  <c r="Y106"/>
  <c r="X107"/>
  <c r="Y107"/>
  <c r="X108"/>
  <c r="Y108"/>
  <c r="X100" i="20"/>
  <c r="Y100"/>
  <c r="Z100"/>
  <c r="X101"/>
  <c r="Y101"/>
  <c r="Z101"/>
  <c r="X102"/>
  <c r="Y102"/>
  <c r="Z102"/>
  <c r="X103"/>
  <c r="Y103"/>
  <c r="Z103"/>
  <c r="X104"/>
  <c r="Y104"/>
  <c r="X105"/>
  <c r="Y105"/>
  <c r="X106"/>
  <c r="Y106"/>
  <c r="X107"/>
  <c r="Y107"/>
  <c r="X108"/>
  <c r="Y108"/>
  <c r="B100"/>
  <c r="B101"/>
  <c r="B102"/>
  <c r="B103"/>
  <c r="B104"/>
  <c r="B105"/>
  <c r="B106"/>
  <c r="B107"/>
  <c r="B108"/>
  <c r="B99" i="13"/>
  <c r="B100"/>
  <c r="B101"/>
  <c r="B102"/>
  <c r="B103"/>
  <c r="B104"/>
  <c r="B105"/>
  <c r="B106"/>
  <c r="B107"/>
  <c r="B108"/>
  <c r="B104" i="4"/>
  <c r="B105"/>
  <c r="B106"/>
  <c r="B107"/>
  <c r="B108"/>
  <c r="B100"/>
  <c r="B101"/>
  <c r="B102"/>
  <c r="B103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9"/>
  <c r="B10" i="19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9"/>
  <c r="B71" i="2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18"/>
  <c r="B17"/>
  <c r="B16"/>
  <c r="B15"/>
  <c r="B14"/>
  <c r="B13"/>
  <c r="B12"/>
  <c r="B11"/>
  <c r="B10"/>
  <c r="B9"/>
  <c r="B9" i="12"/>
  <c r="B9" i="4"/>
  <c r="A3" i="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8" i="21" s="1"/>
  <c r="A100" i="4" l="1"/>
  <c r="A100" i="12" s="1"/>
  <c r="A101" i="13"/>
  <c r="A108" i="20"/>
  <c r="A29" i="18"/>
  <c r="A103" i="4"/>
  <c r="A103" i="12" s="1"/>
  <c r="A108" i="4"/>
  <c r="A108" i="12" s="1"/>
  <c r="A104" i="4"/>
  <c r="A104" i="12" s="1"/>
  <c r="A108" i="13"/>
  <c r="A104"/>
  <c r="A100"/>
  <c r="A107" i="20"/>
  <c r="A103"/>
  <c r="A108" i="17"/>
  <c r="A106"/>
  <c r="A104"/>
  <c r="A102"/>
  <c r="A100"/>
  <c r="A96" i="18"/>
  <c r="A92"/>
  <c r="A88"/>
  <c r="A84"/>
  <c r="A80"/>
  <c r="A76"/>
  <c r="A72"/>
  <c r="A68"/>
  <c r="A64"/>
  <c r="A60"/>
  <c r="A56"/>
  <c r="A52"/>
  <c r="A48"/>
  <c r="A44"/>
  <c r="A40"/>
  <c r="A36"/>
  <c r="A32"/>
  <c r="A28"/>
  <c r="A24"/>
  <c r="A20"/>
  <c r="A16"/>
  <c r="A12"/>
  <c r="A105" i="4"/>
  <c r="A105" i="12" s="1"/>
  <c r="A105" i="13"/>
  <c r="A104" i="20"/>
  <c r="A33" i="18"/>
  <c r="A102" i="4"/>
  <c r="A102" i="12" s="1"/>
  <c r="A107" i="4"/>
  <c r="A107" i="12" s="1"/>
  <c r="A107" i="13"/>
  <c r="A103"/>
  <c r="A106" i="20"/>
  <c r="A102"/>
  <c r="A99" i="18"/>
  <c r="A95"/>
  <c r="A91"/>
  <c r="A87"/>
  <c r="A83"/>
  <c r="A79"/>
  <c r="A75"/>
  <c r="A71"/>
  <c r="A67"/>
  <c r="A63"/>
  <c r="A59"/>
  <c r="A55"/>
  <c r="A51"/>
  <c r="A47"/>
  <c r="A43"/>
  <c r="A39"/>
  <c r="A35"/>
  <c r="A31"/>
  <c r="A27"/>
  <c r="A23"/>
  <c r="A19"/>
  <c r="A15"/>
  <c r="A11"/>
  <c r="A107"/>
  <c r="A105"/>
  <c r="A103"/>
  <c r="A101"/>
  <c r="A108" i="19"/>
  <c r="A106"/>
  <c r="A104"/>
  <c r="A102"/>
  <c r="A100"/>
  <c r="A107" i="21"/>
  <c r="A105"/>
  <c r="A103"/>
  <c r="A101"/>
  <c r="A101" i="4"/>
  <c r="A101" i="12" s="1"/>
  <c r="A106" i="4"/>
  <c r="A106" i="12" s="1"/>
  <c r="A106" i="13"/>
  <c r="A102"/>
  <c r="A105" i="20"/>
  <c r="A101"/>
  <c r="A107" i="17"/>
  <c r="A105"/>
  <c r="A103"/>
  <c r="A101"/>
  <c r="A98" i="18"/>
  <c r="A94"/>
  <c r="A90"/>
  <c r="A86"/>
  <c r="A82"/>
  <c r="A78"/>
  <c r="A74"/>
  <c r="A70"/>
  <c r="A66"/>
  <c r="A62"/>
  <c r="A58"/>
  <c r="A54"/>
  <c r="A50"/>
  <c r="A46"/>
  <c r="A42"/>
  <c r="A38"/>
  <c r="A34"/>
  <c r="A30"/>
  <c r="A26"/>
  <c r="A22"/>
  <c r="A18"/>
  <c r="A14"/>
  <c r="A100" i="20"/>
  <c r="A97" i="18"/>
  <c r="A93"/>
  <c r="A89"/>
  <c r="A85"/>
  <c r="A81"/>
  <c r="A77"/>
  <c r="A73"/>
  <c r="A69"/>
  <c r="A65"/>
  <c r="A61"/>
  <c r="A57"/>
  <c r="A53"/>
  <c r="A49"/>
  <c r="A45"/>
  <c r="A41"/>
  <c r="A37"/>
  <c r="A25"/>
  <c r="A21"/>
  <c r="A17"/>
  <c r="A13"/>
  <c r="A108"/>
  <c r="A106"/>
  <c r="A104"/>
  <c r="A102"/>
  <c r="A100"/>
  <c r="A107" i="19"/>
  <c r="A105"/>
  <c r="A103"/>
  <c r="A101"/>
  <c r="A106" i="21"/>
  <c r="A104"/>
  <c r="A102"/>
  <c r="A100"/>
  <c r="Y99" l="1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A9"/>
  <c r="V3"/>
  <c r="C3"/>
  <c r="W108" i="20"/>
  <c r="Z108" s="1"/>
  <c r="W107"/>
  <c r="Z107" s="1"/>
  <c r="W106"/>
  <c r="Z106" s="1"/>
  <c r="W105"/>
  <c r="Z105" s="1"/>
  <c r="W104"/>
  <c r="Z104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A9"/>
  <c r="V3"/>
  <c r="C3"/>
  <c r="Y99" i="19" l="1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99" i="18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99" i="17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W108" i="13"/>
  <c r="Z108" s="1"/>
  <c r="W107"/>
  <c r="Z107" s="1"/>
  <c r="W106"/>
  <c r="Z106" s="1"/>
  <c r="W105"/>
  <c r="Z105" s="1"/>
  <c r="W104"/>
  <c r="Z104" s="1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W108" i="12"/>
  <c r="Z108" s="1"/>
  <c r="W107"/>
  <c r="Z107" s="1"/>
  <c r="W106"/>
  <c r="Z106" s="1"/>
  <c r="W105"/>
  <c r="Z105" s="1"/>
  <c r="W104"/>
  <c r="Z104" s="1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W10" i="4"/>
  <c r="Z10" s="1"/>
  <c r="X10"/>
  <c r="Y10"/>
  <c r="W11"/>
  <c r="Z11" s="1"/>
  <c r="X11"/>
  <c r="Y11"/>
  <c r="W12"/>
  <c r="Z12" s="1"/>
  <c r="X12"/>
  <c r="Y12"/>
  <c r="W13"/>
  <c r="Z13" s="1"/>
  <c r="X13"/>
  <c r="Y13"/>
  <c r="W14"/>
  <c r="Z14" s="1"/>
  <c r="X14"/>
  <c r="Y14"/>
  <c r="W15"/>
  <c r="Z15" s="1"/>
  <c r="X15"/>
  <c r="Y15"/>
  <c r="W16"/>
  <c r="Z16" s="1"/>
  <c r="X16"/>
  <c r="Y16"/>
  <c r="W17"/>
  <c r="Z17" s="1"/>
  <c r="X17"/>
  <c r="Y17"/>
  <c r="W18"/>
  <c r="Z18" s="1"/>
  <c r="X18"/>
  <c r="Y18"/>
  <c r="W19"/>
  <c r="Z19" s="1"/>
  <c r="X19"/>
  <c r="Y19"/>
  <c r="W20"/>
  <c r="Z20" s="1"/>
  <c r="X20"/>
  <c r="Y20"/>
  <c r="W21"/>
  <c r="Z21" s="1"/>
  <c r="X21"/>
  <c r="Y21"/>
  <c r="W22"/>
  <c r="Z22" s="1"/>
  <c r="X22"/>
  <c r="Y22"/>
  <c r="W23"/>
  <c r="Z23" s="1"/>
  <c r="X23"/>
  <c r="Y23"/>
  <c r="W24"/>
  <c r="Z24" s="1"/>
  <c r="X24"/>
  <c r="Y24"/>
  <c r="W25"/>
  <c r="Z25" s="1"/>
  <c r="X25"/>
  <c r="Y25"/>
  <c r="W26"/>
  <c r="Z26" s="1"/>
  <c r="X26"/>
  <c r="Y26"/>
  <c r="W27"/>
  <c r="Z27" s="1"/>
  <c r="X27"/>
  <c r="Y27"/>
  <c r="W28"/>
  <c r="Z28" s="1"/>
  <c r="X28"/>
  <c r="Y28"/>
  <c r="W29"/>
  <c r="Z29" s="1"/>
  <c r="X29"/>
  <c r="Y29"/>
  <c r="W30"/>
  <c r="Z30" s="1"/>
  <c r="X30"/>
  <c r="Y30"/>
  <c r="W31"/>
  <c r="Z31" s="1"/>
  <c r="X31"/>
  <c r="Y31"/>
  <c r="W32"/>
  <c r="Z32" s="1"/>
  <c r="X32"/>
  <c r="Y32"/>
  <c r="W33"/>
  <c r="Z33" s="1"/>
  <c r="X33"/>
  <c r="Y33"/>
  <c r="W34"/>
  <c r="Z34" s="1"/>
  <c r="X34"/>
  <c r="Y34"/>
  <c r="W35"/>
  <c r="Z35" s="1"/>
  <c r="X35"/>
  <c r="Y35"/>
  <c r="W36"/>
  <c r="Z36" s="1"/>
  <c r="X36"/>
  <c r="Y36"/>
  <c r="W37"/>
  <c r="Z37" s="1"/>
  <c r="X37"/>
  <c r="Y37"/>
  <c r="W38"/>
  <c r="Z38" s="1"/>
  <c r="X38"/>
  <c r="Y38"/>
  <c r="W39"/>
  <c r="Z39" s="1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Z44" s="1"/>
  <c r="X44"/>
  <c r="Y44"/>
  <c r="W45"/>
  <c r="Z45" s="1"/>
  <c r="X45"/>
  <c r="Y45"/>
  <c r="W46"/>
  <c r="Z46" s="1"/>
  <c r="X46"/>
  <c r="Y46"/>
  <c r="W47"/>
  <c r="Z47" s="1"/>
  <c r="X47"/>
  <c r="Y47"/>
  <c r="W48"/>
  <c r="Z48" s="1"/>
  <c r="X48"/>
  <c r="Y48"/>
  <c r="W49"/>
  <c r="Z49" s="1"/>
  <c r="X49"/>
  <c r="Y49"/>
  <c r="W50"/>
  <c r="Z50" s="1"/>
  <c r="X50"/>
  <c r="Y50"/>
  <c r="W51"/>
  <c r="Z51" s="1"/>
  <c r="X51"/>
  <c r="Y51"/>
  <c r="W52"/>
  <c r="Z52" s="1"/>
  <c r="X52"/>
  <c r="Y52"/>
  <c r="W53"/>
  <c r="Z53" s="1"/>
  <c r="X53"/>
  <c r="Y53"/>
  <c r="W54"/>
  <c r="Z54" s="1"/>
  <c r="X54"/>
  <c r="Y54"/>
  <c r="W55"/>
  <c r="Z55" s="1"/>
  <c r="X55"/>
  <c r="Y55"/>
  <c r="W56"/>
  <c r="Z56" s="1"/>
  <c r="X56"/>
  <c r="Y56"/>
  <c r="W57"/>
  <c r="Z57" s="1"/>
  <c r="X57"/>
  <c r="Y57"/>
  <c r="W58"/>
  <c r="Z58" s="1"/>
  <c r="X58"/>
  <c r="Y58"/>
  <c r="W59"/>
  <c r="Z59" s="1"/>
  <c r="X59"/>
  <c r="Y59"/>
  <c r="W60"/>
  <c r="Z60" s="1"/>
  <c r="X60"/>
  <c r="Y60"/>
  <c r="W61"/>
  <c r="Z61" s="1"/>
  <c r="X61"/>
  <c r="Y61"/>
  <c r="W62"/>
  <c r="Z62" s="1"/>
  <c r="X62"/>
  <c r="Y62"/>
  <c r="W63"/>
  <c r="Z63" s="1"/>
  <c r="X63"/>
  <c r="Y63"/>
  <c r="W64"/>
  <c r="Z64" s="1"/>
  <c r="X64"/>
  <c r="Y64"/>
  <c r="W65"/>
  <c r="Z65" s="1"/>
  <c r="X65"/>
  <c r="Y65"/>
  <c r="W66"/>
  <c r="Z66" s="1"/>
  <c r="X66"/>
  <c r="Y66"/>
  <c r="W67"/>
  <c r="Z67" s="1"/>
  <c r="X67"/>
  <c r="Y67"/>
  <c r="W68"/>
  <c r="Z68" s="1"/>
  <c r="X68"/>
  <c r="Y68"/>
  <c r="W69"/>
  <c r="Z69" s="1"/>
  <c r="X69"/>
  <c r="Y69"/>
  <c r="W70"/>
  <c r="Z70" s="1"/>
  <c r="X70"/>
  <c r="Y70"/>
  <c r="W71"/>
  <c r="Z71" s="1"/>
  <c r="X71"/>
  <c r="Y71"/>
  <c r="W72"/>
  <c r="Z72" s="1"/>
  <c r="X72"/>
  <c r="Y72"/>
  <c r="W73"/>
  <c r="Z73" s="1"/>
  <c r="X73"/>
  <c r="Y73"/>
  <c r="W74"/>
  <c r="Z74" s="1"/>
  <c r="X74"/>
  <c r="Y74"/>
  <c r="W75"/>
  <c r="Z75" s="1"/>
  <c r="X75"/>
  <c r="Y75"/>
  <c r="W76"/>
  <c r="Z76" s="1"/>
  <c r="X76"/>
  <c r="Y76"/>
  <c r="W77"/>
  <c r="Z77" s="1"/>
  <c r="X77"/>
  <c r="Y77"/>
  <c r="W78"/>
  <c r="Z78" s="1"/>
  <c r="X78"/>
  <c r="Y78"/>
  <c r="W79"/>
  <c r="Z79" s="1"/>
  <c r="X79"/>
  <c r="Y79"/>
  <c r="W80"/>
  <c r="Z80" s="1"/>
  <c r="X80"/>
  <c r="Y80"/>
  <c r="W81"/>
  <c r="Z81" s="1"/>
  <c r="X81"/>
  <c r="Y81"/>
  <c r="W82"/>
  <c r="Z82" s="1"/>
  <c r="X82"/>
  <c r="Y82"/>
  <c r="W83"/>
  <c r="Z83" s="1"/>
  <c r="X83"/>
  <c r="Y83"/>
  <c r="W84"/>
  <c r="Z84" s="1"/>
  <c r="X84"/>
  <c r="Y84"/>
  <c r="W85"/>
  <c r="Z85" s="1"/>
  <c r="X85"/>
  <c r="Y85"/>
  <c r="W86"/>
  <c r="Z86" s="1"/>
  <c r="X86"/>
  <c r="Y86"/>
  <c r="W87"/>
  <c r="Z87" s="1"/>
  <c r="X87"/>
  <c r="Y87"/>
  <c r="W88"/>
  <c r="Z88" s="1"/>
  <c r="X88"/>
  <c r="Y88"/>
  <c r="W89"/>
  <c r="Z89" s="1"/>
  <c r="X89"/>
  <c r="Y89"/>
  <c r="W90"/>
  <c r="Z90" s="1"/>
  <c r="X90"/>
  <c r="Y90"/>
  <c r="W91"/>
  <c r="Z91" s="1"/>
  <c r="X91"/>
  <c r="Y91"/>
  <c r="W92"/>
  <c r="Z92" s="1"/>
  <c r="X92"/>
  <c r="Y92"/>
  <c r="W93"/>
  <c r="Z93" s="1"/>
  <c r="X93"/>
  <c r="Y93"/>
  <c r="W94"/>
  <c r="Z94" s="1"/>
  <c r="X94"/>
  <c r="Y94"/>
  <c r="W95"/>
  <c r="Z95" s="1"/>
  <c r="X95"/>
  <c r="Y95"/>
  <c r="W96"/>
  <c r="Z96" s="1"/>
  <c r="X96"/>
  <c r="Y96"/>
  <c r="W97"/>
  <c r="Z97" s="1"/>
  <c r="X97"/>
  <c r="Y97"/>
  <c r="W98"/>
  <c r="Z98" s="1"/>
  <c r="X98"/>
  <c r="Y98"/>
  <c r="W99"/>
  <c r="Z99" s="1"/>
  <c r="X99"/>
  <c r="Y99"/>
  <c r="W104"/>
  <c r="Z104" s="1"/>
  <c r="W105"/>
  <c r="Z105" s="1"/>
  <c r="W106"/>
  <c r="Z106" s="1"/>
  <c r="W107"/>
  <c r="Z107" s="1"/>
  <c r="W108"/>
  <c r="Z108" s="1"/>
  <c r="Y9"/>
  <c r="X9"/>
  <c r="W9"/>
  <c r="Z9" s="1"/>
  <c r="V3" i="19"/>
  <c r="C3"/>
  <c r="V3" i="18"/>
  <c r="C3"/>
  <c r="V3" i="13"/>
  <c r="C3"/>
  <c r="V3" i="12"/>
  <c r="C3"/>
  <c r="V3" i="17"/>
  <c r="C3"/>
  <c r="A9" i="19"/>
  <c r="A9" i="17" l="1"/>
  <c r="A9" i="4"/>
  <c r="A9" i="13"/>
  <c r="A9" i="18"/>
  <c r="F28" i="11"/>
  <c r="J26"/>
  <c r="K28"/>
  <c r="F26"/>
  <c r="J24"/>
  <c r="H24"/>
  <c r="E24"/>
  <c r="F22"/>
  <c r="G19"/>
  <c r="H15"/>
  <c r="V3" i="4"/>
  <c r="C3"/>
  <c r="A9" i="12" l="1"/>
  <c r="A12" i="19" l="1"/>
  <c r="A11" i="20"/>
  <c r="A11" i="21"/>
  <c r="A11" i="17"/>
  <c r="A11" i="19"/>
  <c r="A11" i="13"/>
  <c r="A11" i="4"/>
  <c r="A12" i="17"/>
  <c r="A12" i="13"/>
  <c r="A12" i="4" l="1"/>
  <c r="A13" i="20"/>
  <c r="A13" i="21"/>
  <c r="A12"/>
  <c r="A12" i="20"/>
  <c r="A11" i="12"/>
  <c r="A13" i="17"/>
  <c r="A13" i="19"/>
  <c r="A13" i="13"/>
  <c r="A13" i="4"/>
  <c r="A12" i="12" l="1"/>
  <c r="A15" i="17"/>
  <c r="A14" i="21"/>
  <c r="A14" i="20"/>
  <c r="A14" i="19"/>
  <c r="A14" i="13"/>
  <c r="A14" i="4"/>
  <c r="A14" i="17"/>
  <c r="A15" i="19"/>
  <c r="A13" i="12"/>
  <c r="A15" i="4" l="1"/>
  <c r="A15" i="20"/>
  <c r="A15" i="21"/>
  <c r="A17"/>
  <c r="A17" i="20"/>
  <c r="A15" i="13"/>
  <c r="A17" i="19"/>
  <c r="A17" i="13"/>
  <c r="A17" i="4"/>
  <c r="A17" i="17"/>
  <c r="A14" i="12"/>
  <c r="A18" i="21" l="1"/>
  <c r="A18" i="20"/>
  <c r="A16" i="21"/>
  <c r="A16" i="20"/>
  <c r="A16" i="4"/>
  <c r="A16" i="13"/>
  <c r="A16" i="19"/>
  <c r="A16" i="17"/>
  <c r="A18" i="4"/>
  <c r="A18" i="17"/>
  <c r="A18" i="13"/>
  <c r="A18" i="19"/>
  <c r="A15" i="12"/>
  <c r="A19" i="20" l="1"/>
  <c r="A19" i="21"/>
  <c r="A19" i="17"/>
  <c r="A19" i="19"/>
  <c r="A19" i="13"/>
  <c r="A19" i="4"/>
  <c r="A20" i="17"/>
  <c r="A20" i="19"/>
  <c r="A20" i="4"/>
  <c r="A16" i="12"/>
  <c r="A20" i="13" l="1"/>
  <c r="A21" i="21"/>
  <c r="A21" i="20"/>
  <c r="A20" i="21"/>
  <c r="A20" i="20"/>
  <c r="A21" i="17"/>
  <c r="A21" i="19"/>
  <c r="A21" i="13"/>
  <c r="A21" i="4"/>
  <c r="A17" i="12"/>
  <c r="A23" i="19" l="1"/>
  <c r="A22" i="21"/>
  <c r="A22" i="20"/>
  <c r="A23" i="13"/>
  <c r="A23" i="4"/>
  <c r="A22" i="19"/>
  <c r="A22" i="13"/>
  <c r="A22" i="4"/>
  <c r="A22" i="17"/>
  <c r="A18" i="12"/>
  <c r="A23" i="17" l="1"/>
  <c r="A24" i="20"/>
  <c r="A24" i="21"/>
  <c r="A23"/>
  <c r="A23" i="20"/>
  <c r="A24" i="19"/>
  <c r="A24" i="13"/>
  <c r="A24" i="4"/>
  <c r="A24" i="17"/>
  <c r="A19" i="12"/>
  <c r="A25" i="20" l="1"/>
  <c r="A25" i="21"/>
  <c r="A25" i="19"/>
  <c r="A25" i="13"/>
  <c r="A25" i="4"/>
  <c r="A25" i="17"/>
  <c r="A20" i="12"/>
  <c r="A26" i="20" l="1"/>
  <c r="A26" i="21"/>
  <c r="A26" i="19"/>
  <c r="A26" i="17"/>
  <c r="A26" i="4"/>
  <c r="A26" i="13"/>
  <c r="A21" i="12"/>
  <c r="A27" i="20" l="1"/>
  <c r="A27" i="21"/>
  <c r="A27" i="17"/>
  <c r="A27" i="19"/>
  <c r="A27" i="13"/>
  <c r="A27" i="4"/>
  <c r="A22" i="12"/>
  <c r="A28" i="21" l="1"/>
  <c r="A28" i="20"/>
  <c r="A28" i="17"/>
  <c r="A28" i="19"/>
  <c r="A28" i="13"/>
  <c r="A28" i="4"/>
  <c r="A23" i="12"/>
  <c r="A29" i="21" l="1"/>
  <c r="A29" i="20"/>
  <c r="A29" i="17"/>
  <c r="A29" i="19"/>
  <c r="A29" i="13"/>
  <c r="A29" i="4"/>
  <c r="A24" i="12"/>
  <c r="A30" i="21" l="1"/>
  <c r="A30" i="20"/>
  <c r="A30" i="19"/>
  <c r="A30" i="13"/>
  <c r="A30" i="4"/>
  <c r="A30" i="17"/>
  <c r="A25" i="12"/>
  <c r="A31" i="20" l="1"/>
  <c r="A31" i="21"/>
  <c r="A31" i="19"/>
  <c r="A31" i="13"/>
  <c r="A31" i="4"/>
  <c r="A31" i="17"/>
  <c r="A26" i="12"/>
  <c r="A32" i="20" l="1"/>
  <c r="A32" i="21"/>
  <c r="A32" i="19"/>
  <c r="A32" i="13"/>
  <c r="A32" i="4"/>
  <c r="A32" i="17"/>
  <c r="A27" i="12"/>
  <c r="A33" i="20" l="1"/>
  <c r="A33" i="21"/>
  <c r="A33" i="19"/>
  <c r="A33" i="13"/>
  <c r="A33" i="4"/>
  <c r="A33" i="17"/>
  <c r="A28" i="12"/>
  <c r="A34" i="20" l="1"/>
  <c r="A34" i="21"/>
  <c r="A34" i="19"/>
  <c r="A34" i="13"/>
  <c r="A34" i="17"/>
  <c r="A34" i="4"/>
  <c r="A29" i="12"/>
  <c r="A35" i="20" l="1"/>
  <c r="A35" i="21"/>
  <c r="A35" i="17"/>
  <c r="A35" i="19"/>
  <c r="A35" i="13"/>
  <c r="A35" i="4"/>
  <c r="A30" i="12"/>
  <c r="A36" i="20" l="1"/>
  <c r="A36" i="21"/>
  <c r="A36" i="17"/>
  <c r="A36" i="19"/>
  <c r="A36" i="13"/>
  <c r="A36" i="4"/>
  <c r="A31" i="12"/>
  <c r="A37" i="21" l="1"/>
  <c r="A37" i="20"/>
  <c r="A37" i="17"/>
  <c r="A37" i="19"/>
  <c r="A37" i="13"/>
  <c r="A37" i="4"/>
  <c r="A32" i="12"/>
  <c r="A38" i="20" l="1"/>
  <c r="A38" i="21"/>
  <c r="A38" i="19"/>
  <c r="A38" i="13"/>
  <c r="A38" i="4"/>
  <c r="A38" i="17"/>
  <c r="A33" i="12"/>
  <c r="A39" i="21" l="1"/>
  <c r="A39" i="20"/>
  <c r="A39" i="19"/>
  <c r="A39" i="13"/>
  <c r="A39" i="4"/>
  <c r="A34" i="12"/>
  <c r="A39" i="17"/>
  <c r="A40" i="21" l="1"/>
  <c r="A40" i="20"/>
  <c r="A40" i="19"/>
  <c r="A40" i="13"/>
  <c r="A40" i="4"/>
  <c r="A35" i="12"/>
  <c r="A40" i="17"/>
  <c r="A41" i="20" l="1"/>
  <c r="A41" i="21"/>
  <c r="A41" i="19"/>
  <c r="A41" i="13"/>
  <c r="A41" i="4"/>
  <c r="A36" i="12"/>
  <c r="A41" i="17"/>
  <c r="A42" i="20" l="1"/>
  <c r="A42" i="21"/>
  <c r="A42" i="13"/>
  <c r="A42" i="4"/>
  <c r="A42" i="19"/>
  <c r="A37" i="12"/>
  <c r="A42" i="17"/>
  <c r="A43" i="20" l="1"/>
  <c r="A43" i="21"/>
  <c r="A43" i="19"/>
  <c r="A43" i="13"/>
  <c r="A43" i="4"/>
  <c r="A38" i="12"/>
  <c r="A43" i="17"/>
  <c r="A44" i="20" l="1"/>
  <c r="A44" i="21"/>
  <c r="A44" i="19"/>
  <c r="A44" i="13"/>
  <c r="A44" i="4"/>
  <c r="A39" i="12"/>
  <c r="A44" i="17"/>
  <c r="A45" i="20" l="1"/>
  <c r="A45" i="21"/>
  <c r="A45" i="19"/>
  <c r="A45" i="13"/>
  <c r="A45" i="4"/>
  <c r="A40" i="12"/>
  <c r="A45" i="17"/>
  <c r="A46" i="20" l="1"/>
  <c r="A46" i="21"/>
  <c r="A46" i="19"/>
  <c r="A46" i="13"/>
  <c r="A46" i="4"/>
  <c r="A41" i="12"/>
  <c r="A46" i="17"/>
  <c r="A47" i="21" l="1"/>
  <c r="A47" i="20"/>
  <c r="A47" i="19"/>
  <c r="A47" i="13"/>
  <c r="A47" i="4"/>
  <c r="A42" i="12"/>
  <c r="A47" i="17"/>
  <c r="A48" i="20" l="1"/>
  <c r="A48" i="21"/>
  <c r="A48" i="19"/>
  <c r="A48" i="13"/>
  <c r="A48" i="4"/>
  <c r="A43" i="12"/>
  <c r="A48" i="17"/>
  <c r="A49" i="20" l="1"/>
  <c r="A49" i="21"/>
  <c r="A49" i="19"/>
  <c r="A49" i="13"/>
  <c r="A49" i="4"/>
  <c r="A44" i="12"/>
  <c r="A49" i="17"/>
  <c r="A50" i="20" l="1"/>
  <c r="A50" i="21"/>
  <c r="A50" i="4"/>
  <c r="A50" i="19"/>
  <c r="A50" i="13"/>
  <c r="A45" i="12"/>
  <c r="A50" i="17"/>
  <c r="A51" i="21" l="1"/>
  <c r="A51" i="20"/>
  <c r="A51" i="19"/>
  <c r="A51" i="13"/>
  <c r="A51" i="4"/>
  <c r="A46" i="12"/>
  <c r="A51" i="17"/>
  <c r="A52" i="20" l="1"/>
  <c r="A52" i="21"/>
  <c r="A52" i="19"/>
  <c r="A52" i="13"/>
  <c r="A52" i="4"/>
  <c r="A47" i="12"/>
  <c r="A52" i="17"/>
  <c r="A53" i="20" l="1"/>
  <c r="A53" i="21"/>
  <c r="A53" i="19"/>
  <c r="A53" i="13"/>
  <c r="A53" i="4"/>
  <c r="A48" i="12"/>
  <c r="A53" i="17"/>
  <c r="A54" i="20" l="1"/>
  <c r="A54" i="21"/>
  <c r="A54" i="19"/>
  <c r="A54" i="13"/>
  <c r="A54" i="4"/>
  <c r="A49" i="12"/>
  <c r="A54" i="17"/>
  <c r="A55" i="20" l="1"/>
  <c r="A55" i="21"/>
  <c r="A55" i="19"/>
  <c r="A55" i="13"/>
  <c r="A55" i="4"/>
  <c r="A50" i="12"/>
  <c r="A55" i="17"/>
  <c r="A56" i="21" l="1"/>
  <c r="A56" i="20"/>
  <c r="A56" i="19"/>
  <c r="A56" i="13"/>
  <c r="A56" i="4"/>
  <c r="A51" i="12"/>
  <c r="A56" i="17"/>
  <c r="A57" i="20" l="1"/>
  <c r="A57" i="21"/>
  <c r="A57" i="19"/>
  <c r="A57" i="13"/>
  <c r="A57" i="4"/>
  <c r="A52" i="12"/>
  <c r="A57" i="17"/>
  <c r="A58" i="20" l="1"/>
  <c r="A58" i="21"/>
  <c r="A58" i="19"/>
  <c r="A58" i="13"/>
  <c r="A58" i="4"/>
  <c r="A53" i="12"/>
  <c r="A58" i="17"/>
  <c r="A59" i="20" l="1"/>
  <c r="A59" i="21"/>
  <c r="A59" i="19"/>
  <c r="A59" i="13"/>
  <c r="A59" i="4"/>
  <c r="A54" i="12"/>
  <c r="A59" i="17"/>
  <c r="A60" i="20" l="1"/>
  <c r="A60" i="21"/>
  <c r="A60" i="19"/>
  <c r="A60" i="13"/>
  <c r="A60" i="4"/>
  <c r="A55" i="12"/>
  <c r="A60" i="17"/>
  <c r="A61" i="20" l="1"/>
  <c r="A61" i="21"/>
  <c r="A61" i="19"/>
  <c r="A61" i="13"/>
  <c r="A61" i="4"/>
  <c r="A56" i="12"/>
  <c r="A61" i="17"/>
  <c r="A62" i="20" l="1"/>
  <c r="A62" i="21"/>
  <c r="A62" i="19"/>
  <c r="A62" i="13"/>
  <c r="A62" i="4"/>
  <c r="A57" i="12"/>
  <c r="A62" i="17"/>
  <c r="A63" i="20" l="1"/>
  <c r="A63" i="21"/>
  <c r="A63" i="19"/>
  <c r="A63" i="13"/>
  <c r="A63" i="4"/>
  <c r="A58" i="12"/>
  <c r="A63" i="17"/>
  <c r="A64" i="21" l="1"/>
  <c r="A64" i="20"/>
  <c r="A64" i="19"/>
  <c r="A64" i="13"/>
  <c r="A64" i="4"/>
  <c r="A59" i="12"/>
  <c r="A64" i="17"/>
  <c r="A65" i="20" l="1"/>
  <c r="A65" i="21"/>
  <c r="A65" i="19"/>
  <c r="A65" i="13"/>
  <c r="A65" i="4"/>
  <c r="A60" i="12"/>
  <c r="A65" i="17"/>
  <c r="A66" i="20" l="1"/>
  <c r="A66" i="21"/>
  <c r="A66" i="19"/>
  <c r="A66" i="4"/>
  <c r="A66" i="13"/>
  <c r="A61" i="12"/>
  <c r="A66" i="17"/>
  <c r="A67" i="20" l="1"/>
  <c r="A67" i="21"/>
  <c r="A67" i="19"/>
  <c r="A67" i="13"/>
  <c r="A67" i="4"/>
  <c r="A62" i="12"/>
  <c r="A67" i="17"/>
  <c r="A68" i="20" l="1"/>
  <c r="A68" i="21"/>
  <c r="A68" i="19"/>
  <c r="A68" i="13"/>
  <c r="A68" i="4"/>
  <c r="A63" i="12"/>
  <c r="A68" i="17"/>
  <c r="A69" i="20" l="1"/>
  <c r="A69" i="21"/>
  <c r="A69" i="19"/>
  <c r="A69" i="13"/>
  <c r="A69" i="4"/>
  <c r="A64" i="12"/>
  <c r="A69" i="17"/>
  <c r="A70" i="21" l="1"/>
  <c r="A70" i="20"/>
  <c r="A70" i="19"/>
  <c r="A70" i="13"/>
  <c r="A70" i="4"/>
  <c r="A65" i="12"/>
  <c r="A70" i="17"/>
  <c r="A71" i="20" l="1"/>
  <c r="A71" i="21"/>
  <c r="A71" i="19"/>
  <c r="A71" i="13"/>
  <c r="A71" i="4"/>
  <c r="A66" i="12"/>
  <c r="A71" i="17"/>
  <c r="A72" i="20" l="1"/>
  <c r="A72" i="21"/>
  <c r="A72" i="19"/>
  <c r="A72" i="13"/>
  <c r="A72" i="4"/>
  <c r="A67" i="12"/>
  <c r="A72" i="17"/>
  <c r="A73" i="20" l="1"/>
  <c r="A73" i="21"/>
  <c r="A73" i="19"/>
  <c r="A73" i="13"/>
  <c r="A73" i="4"/>
  <c r="A68" i="12"/>
  <c r="A73" i="17"/>
  <c r="A74" i="21" l="1"/>
  <c r="A74" i="20"/>
  <c r="A74" i="19"/>
  <c r="A74" i="13"/>
  <c r="A74" i="4"/>
  <c r="A69" i="12"/>
  <c r="A74" i="17"/>
  <c r="A75" i="20" l="1"/>
  <c r="A75" i="21"/>
  <c r="A75" i="19"/>
  <c r="A75" i="13"/>
  <c r="A75" i="4"/>
  <c r="A70" i="12"/>
  <c r="A75" i="17"/>
  <c r="A76" i="20" l="1"/>
  <c r="A76" i="21"/>
  <c r="A76" i="19"/>
  <c r="A76" i="13"/>
  <c r="A76" i="4"/>
  <c r="A71" i="12"/>
  <c r="A76" i="17"/>
  <c r="A77" i="21" l="1"/>
  <c r="A77" i="20"/>
  <c r="A77" i="19"/>
  <c r="A77" i="13"/>
  <c r="A77" i="4"/>
  <c r="A72" i="12"/>
  <c r="A77" i="17"/>
  <c r="A78" i="20" l="1"/>
  <c r="A78" i="21"/>
  <c r="A78" i="19"/>
  <c r="A78" i="13"/>
  <c r="A78" i="4"/>
  <c r="A73" i="12"/>
  <c r="A78" i="17"/>
  <c r="A79" i="20" l="1"/>
  <c r="A79" i="21"/>
  <c r="A79" i="4"/>
  <c r="A79" i="19"/>
  <c r="A79" i="13"/>
  <c r="A74" i="12"/>
  <c r="A79" i="17"/>
  <c r="A80" i="21" l="1"/>
  <c r="A80" i="20"/>
  <c r="A80" i="19"/>
  <c r="A80" i="13"/>
  <c r="A80" i="4"/>
  <c r="A75" i="12"/>
  <c r="A80" i="17"/>
  <c r="A81" i="20" l="1"/>
  <c r="A81" i="21"/>
  <c r="A81" i="19"/>
  <c r="A81" i="13"/>
  <c r="A81" i="4"/>
  <c r="A76" i="12"/>
  <c r="A81" i="17"/>
  <c r="A82" i="20" l="1"/>
  <c r="A82" i="21"/>
  <c r="A82" i="4"/>
  <c r="A82" i="13"/>
  <c r="A82" i="19"/>
  <c r="A77" i="12"/>
  <c r="A82" i="17"/>
  <c r="A83" i="21" l="1"/>
  <c r="A83" i="20"/>
  <c r="A83" i="19"/>
  <c r="A83" i="13"/>
  <c r="A83" i="4"/>
  <c r="A78" i="12"/>
  <c r="A83" i="17"/>
  <c r="A84" i="20" l="1"/>
  <c r="A84" i="21"/>
  <c r="A84" i="19"/>
  <c r="A84" i="13"/>
  <c r="A84" i="4"/>
  <c r="A79" i="12"/>
  <c r="A84" i="17"/>
  <c r="A85" i="20" l="1"/>
  <c r="A85" i="21"/>
  <c r="A85" i="19"/>
  <c r="A85" i="13"/>
  <c r="A85" i="4"/>
  <c r="A80" i="12"/>
  <c r="A85" i="17"/>
  <c r="A86" i="20" l="1"/>
  <c r="A86" i="21"/>
  <c r="A86" i="19"/>
  <c r="A86" i="13"/>
  <c r="A86" i="4"/>
  <c r="A81" i="12"/>
  <c r="A86" i="17"/>
  <c r="A87" i="21" l="1"/>
  <c r="A87" i="20"/>
  <c r="A87" i="19"/>
  <c r="A87" i="13"/>
  <c r="A87" i="4"/>
  <c r="A82" i="12"/>
  <c r="A87" i="17"/>
  <c r="A88" i="20" l="1"/>
  <c r="A88" i="21"/>
  <c r="A88" i="19"/>
  <c r="A88" i="13"/>
  <c r="A88" i="4"/>
  <c r="A83" i="12"/>
  <c r="A88" i="17"/>
  <c r="A89" i="20" l="1"/>
  <c r="A89" i="21"/>
  <c r="A89" i="19"/>
  <c r="A89" i="13"/>
  <c r="A89" i="4"/>
  <c r="A84" i="12"/>
  <c r="A89" i="17"/>
  <c r="A90" i="21" l="1"/>
  <c r="A90" i="20"/>
  <c r="A90" i="19"/>
  <c r="A90" i="4"/>
  <c r="A90" i="13"/>
  <c r="A85" i="12"/>
  <c r="A90" i="17"/>
  <c r="A91" i="20" l="1"/>
  <c r="A91" i="21"/>
  <c r="A91" i="19"/>
  <c r="A91" i="13"/>
  <c r="A91" i="4"/>
  <c r="A91" i="12" s="1"/>
  <c r="A86"/>
  <c r="A91" i="17"/>
  <c r="A92" i="21" l="1"/>
  <c r="A92" i="20"/>
  <c r="A92" i="19"/>
  <c r="A92" i="13"/>
  <c r="A92" i="4"/>
  <c r="A92" i="12" s="1"/>
  <c r="A87"/>
  <c r="A92" i="17"/>
  <c r="A93" i="20" l="1"/>
  <c r="A93" i="21"/>
  <c r="A93" i="19"/>
  <c r="A93" i="13"/>
  <c r="A93" i="4"/>
  <c r="A93" i="12" s="1"/>
  <c r="A88"/>
  <c r="A93" i="17"/>
  <c r="A94" i="21" l="1"/>
  <c r="A94" i="20"/>
  <c r="A94" i="19"/>
  <c r="A94" i="13"/>
  <c r="A94" i="4"/>
  <c r="A94" i="12" s="1"/>
  <c r="A89"/>
  <c r="A94" i="17"/>
  <c r="A95" i="20" l="1"/>
  <c r="A95" i="21"/>
  <c r="A95" i="4"/>
  <c r="A95" i="12" s="1"/>
  <c r="A95" i="19"/>
  <c r="A95" i="13"/>
  <c r="A90" i="12"/>
  <c r="A95" i="17"/>
  <c r="A96" i="20" l="1"/>
  <c r="A96" i="21"/>
  <c r="A96" i="19"/>
  <c r="A96" i="13"/>
  <c r="A96" i="4"/>
  <c r="A96" i="12" s="1"/>
  <c r="A96" i="17"/>
  <c r="A97" i="21" l="1"/>
  <c r="A97" i="20"/>
  <c r="A97" i="19"/>
  <c r="A97" i="13"/>
  <c r="A97" i="4"/>
  <c r="A97" i="12" s="1"/>
  <c r="A97" i="17"/>
  <c r="A98" i="21" l="1"/>
  <c r="A98" i="20"/>
  <c r="A98" i="19"/>
  <c r="A98" i="13"/>
  <c r="A98" i="4"/>
  <c r="A98" i="12" s="1"/>
  <c r="A98" i="17"/>
  <c r="A99" i="20" l="1"/>
  <c r="A99" i="21"/>
  <c r="A99" i="19"/>
  <c r="A99" i="13"/>
  <c r="A99" i="4"/>
  <c r="A99" i="12" s="1"/>
  <c r="A99" i="17"/>
  <c r="A10" i="19" l="1"/>
  <c r="A10" i="18"/>
  <c r="A10" i="20"/>
  <c r="A10" i="4"/>
  <c r="A10" i="12" s="1"/>
  <c r="A10" i="17"/>
  <c r="A10" i="21"/>
  <c r="A10" i="13"/>
</calcChain>
</file>

<file path=xl/sharedStrings.xml><?xml version="1.0" encoding="utf-8"?>
<sst xmlns="http://schemas.openxmlformats.org/spreadsheetml/2006/main" count="437" uniqueCount="283">
  <si>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</si>
  <si>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</si>
  <si>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</si>
  <si>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</si>
  <si>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</si>
  <si>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</si>
  <si>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</si>
  <si>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</si>
  <si>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</si>
  <si>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</si>
  <si>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</si>
  <si>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</si>
  <si>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 xml:space="preserve">વિદ્યાર્થીની માહિતી </t>
  </si>
  <si>
    <t>અભ્યાસક્રમ પ્રમાણે પ્રતિનિધિત્વરૂપ હેતુઓ (મહત્તમ :- ૨૦)</t>
  </si>
  <si>
    <t>સત્રાંતે મેળવેલ નિશાનીઓની સંખ્યા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</si>
  <si>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</si>
  <si>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</si>
  <si>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</si>
  <si>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</si>
  <si>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</si>
  <si>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</si>
  <si>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</si>
  <si>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</si>
  <si>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</si>
  <si>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>(SCE)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</si>
  <si>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</si>
  <si>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</si>
  <si>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</si>
  <si>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</si>
  <si>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</si>
  <si>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</si>
  <si>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</si>
  <si>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</si>
  <si>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</si>
  <si>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</si>
  <si>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</si>
  <si>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</si>
  <si>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</si>
  <si>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</si>
  <si>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</si>
  <si>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</si>
  <si>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</si>
  <si>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</si>
  <si>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</si>
  <si>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</si>
  <si>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</si>
  <si>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</si>
  <si>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પર્યાવરણ</t>
  </si>
  <si>
    <r>
      <t>ક્યાંથી</t>
    </r>
    <r>
      <rPr>
        <sz val="12"/>
        <color indexed="8"/>
        <rFont val="Arial Unicode MS"/>
        <family val="2"/>
      </rPr>
      <t xml:space="preserve"> જોવું</t>
    </r>
  </si>
  <si>
    <r>
      <t>આપો</t>
    </r>
    <r>
      <rPr>
        <sz val="12"/>
        <color indexed="8"/>
        <rFont val="Arial Unicode MS"/>
        <family val="2"/>
      </rPr>
      <t xml:space="preserve"> અને લો</t>
    </r>
  </si>
  <si>
    <t>લાંબુ અને ટૂંકુ</t>
  </si>
  <si>
    <r>
      <t>આકાર</t>
    </r>
    <r>
      <rPr>
        <sz val="12"/>
        <color indexed="8"/>
        <rFont val="Arial Unicode MS"/>
        <family val="2"/>
      </rPr>
      <t xml:space="preserve"> અને ભાત</t>
    </r>
  </si>
  <si>
    <t>આપ લે ની રમત</t>
  </si>
  <si>
    <t>સમય વહી જાય છે</t>
  </si>
  <si>
    <t>પૂનમે શું જોયું</t>
  </si>
  <si>
    <t>પાણી જ પાણી</t>
  </si>
  <si>
    <t>છોટુ નું ઘર</t>
  </si>
  <si>
    <t>ઘર એક શાળા</t>
  </si>
  <si>
    <t>ખાધા વિના ન ચાલે</t>
  </si>
  <si>
    <t xml:space="preserve">અનોખો સંવાદ </t>
  </si>
  <si>
    <t>ફરરર</t>
  </si>
  <si>
    <t>આવ રે વરસાદ</t>
  </si>
  <si>
    <t>રસોડા ની વાત</t>
  </si>
  <si>
    <t>આપણા વાહનો</t>
  </si>
  <si>
    <t>આપણા કામ</t>
  </si>
  <si>
    <t>આપણી લાગણીઓ ની ભાગીદારી</t>
  </si>
  <si>
    <t>આસપાસના વાતાવરણમાં જોવા મળતા પ્રાણીઓ અને જીવજુંતુના સામાન્ય લક્ષણો. હલન-ચલન</t>
  </si>
  <si>
    <t>રહેઠાણ, ખોરાક લેવાની ટેવો, ખોરાક કેવો લેવો તેમજ પક્ષીઓના અવાજ ઓળખી શકશે</t>
  </si>
  <si>
    <t>સાદા અવલોકનો સમજી શકશે જેવા કે આકાર રંગ રચના આધારે આસપાસના વૃક્ષોનાં પાંદડા ડાળીઓને ઓળખી શકશે</t>
  </si>
  <si>
    <t>વનસ્પતીની ઉપયોગીતા સમજી તેના પ્રત્યે સભાનતા કેળવે</t>
  </si>
  <si>
    <t>જુદાજુદા વયજૂથના વ્યક્તિઓ જીવ-જુંતુઓ, વૃક્ષો, છોડ માટે પાણીની ઉપલબ્ધી તથા અન્ય રીતે પાણીના ઉપયોગોનું વર્ણન કરી શકશે</t>
  </si>
  <si>
    <t>આસપાસની વસ્તુઓ ઘર અને તેના ભાગ તેમજ સ્વચ્છતા વગેરેની જરૂરિયાત વિશે જાણી શકશે</t>
  </si>
  <si>
    <t>વિદ્યાથીઓ પરિવારના સભ્યોની ભૂમિકા, પ્રભાવ, કાર્યો, સંસ્કાર, વ્યવહાર અને સાથે રહેવાની જરૂરિયાતોનુ વર્ણન કરી શકશે</t>
  </si>
  <si>
    <t>જુદી જુદી વયજૂથની વ્યક્તિઓના આહાર, ખોરાક વિશે બાબતો અને ઉપલબ્ધિઓ વિશે જાણ છે</t>
  </si>
  <si>
    <t>ખોરાક માટેની ચીજો ક્યાંથી મળશે તે વિશે જાણકારી પ્રાપ્ત કરશે</t>
  </si>
  <si>
    <t>જરૂરિયાતવાળા લોકોની જરૂરિયાતને સમજી શકશે તેમને ઓળખીને મદદરૂપ થવાની ભાવના વિવિધ પરિસ્થિતિમાં ચહેરાના હાવભાવની ઓળખ મેળવી શકશે</t>
  </si>
  <si>
    <t>સમાનતાઓ અસમાનતાઓ જેમ કે રહેઠાણ ભોજન આવનજાવન પ્રસન્ન આ પ્રશ્નોના અનુસાર વસ્તુઓ જીવ-જુંતુઓના જુદા જુદા અંગો ના ઉપયોગ દ્વારા ઓળખીને તેનો બનાવે છે</t>
  </si>
  <si>
    <t>પાણીની જરૂરરયાત તેમજ તેના બચાવનુ મહ્તત્વ સમજે છે.</t>
  </si>
  <si>
    <t>વરસાદ થી થતા ફાયદા નુકસાન વરસાદ સમયના વગેરે બાબતો તવષે વણણન કરી શકશે</t>
  </si>
  <si>
    <t>વિદ્યાથીઓ તેમના રહેઠાણ તેમજ શાળાના રસોડામાં બનતી વાનગીઓ જાણે છે.</t>
  </si>
  <si>
    <t>રસોઈ બનાવવાની પ્રરિયા રસોઈ બનાવવાની રીતો તવશે જાણ છે.</t>
  </si>
  <si>
    <t>વિદ્યાથીઓ આવાગમનનાના સાધનો તથા અન્ય સાધનો જેવા કે પોલીસ ફાયર બ્રિગેડમાં વિશેની માહિતી મેળવવી અને કહી શકશે</t>
  </si>
  <si>
    <t>વિદ્યાથીઓ જાહેર સ્થળો સુંસ્થાઓનો કાયણક્ષેત્ર જાણશે</t>
  </si>
  <si>
    <t>ગામના વ્યવસાયકારો અને કારીગરો થી પરિચિત  થશે અને કુટુંબની સમૂહ ભાવના કાર્યો ,કાર્યરીતો થી માહિતગાર થશે</t>
  </si>
  <si>
    <t>વિશેષ જરૂરિયાતવાળા કે પ્રજ્ઞાચક્ષુ લોકોની જરૂરિયાતને સમજી શકશે</t>
  </si>
  <si>
    <t>બધાને મદદરૂપ થવાની ભાવના કેળવે છે તેમની લાગણીઓને સમજી શકશે.</t>
  </si>
  <si>
    <t>દ્વિતીય</t>
  </si>
  <si>
    <t>વધુ ભારે કોણ?</t>
  </si>
  <si>
    <t>કેટલા વખત</t>
  </si>
  <si>
    <t>પેટર્ન ની રમત</t>
  </si>
  <si>
    <t>જગ અને મગ</t>
  </si>
  <si>
    <t>આપણે ભાગ પાડી શકીશું?</t>
  </si>
  <si>
    <t>સ્માર્ટ ચાર્ટ</t>
  </si>
  <si>
    <t>રૂપિયા પૈસા</t>
  </si>
  <si>
    <t>વજન ના નાના મોટા એકમો આધારિત હલકા અને ભારે ની તુલના કરે.</t>
  </si>
  <si>
    <t>સાદા ત્રાજવા અને તુલા થી વસ્તુઓનું વજન કરે</t>
  </si>
  <si>
    <t>વજન આધારિત વ્યવહારુ કોયડા ઉકેલે છે</t>
  </si>
  <si>
    <t>૨ ૩ ૪ ૫ અને ૧૦ ના ઘડિયા બનાવે તેમજ આગળ વધારે</t>
  </si>
  <si>
    <t>રોજીંદા જીવનની પરિસ્થિતિઓમાં ઉપયોગ કરે</t>
  </si>
  <si>
    <t>બે અંક ના એક અંક સાથે અને બે અંક સાથેના ગુણાકાર કરી શકે </t>
  </si>
  <si>
    <t>સાદા આકારો વસ્તુઓ અક્ષરો પેટન સમજે તથા આગળ વધારે </t>
  </si>
  <si>
    <t>આસપાસ ની વસ્તુઓ મા પેટ્ર્ન ને શોધે સમજે</t>
  </si>
  <si>
    <t>સપ્રમાણિત એકમોથી ગુંજાશ ની તુલના કરે </t>
  </si>
  <si>
    <t>ગુંજાશના નાના મોટા એકમો વિશે સમજે છે </t>
  </si>
  <si>
    <t>વ્યવહાર મા ગુંજાશને લગતા ઉદાહરણો સમજે</t>
  </si>
  <si>
    <t>જુથ વિભાજન  અને પુનરાવર્તિત બાદબાકીથી ભાગાકાર કરે </t>
  </si>
  <si>
    <t>ભાગાકાર આધારિત વ્યવહારો કોયડા ઉકેલે છે</t>
  </si>
  <si>
    <t>માહિતીને ટેલિમાર્ક અને ચિત્રાત્મક રજૂઆત કરી શકે</t>
  </si>
  <si>
    <t>આલેખ અને તારણોનો અર્થઘટન કરી શકે</t>
  </si>
  <si>
    <t>નોટો સિક્કાની ગણતરી કરી રકમ મેળવે</t>
  </si>
  <si>
    <t>રૂપિયા-પૈસાના વ્યવહારુ કોયડા સરવાળા બાદબાકી થી ઉકેલે</t>
  </si>
  <si>
    <t> રૂપિયા-પૈસાના સાદા બિલ બનાવી શકે</t>
  </si>
  <si>
    <t>આપણો ખોરાક </t>
  </si>
  <si>
    <t>માટી ની મજા</t>
  </si>
  <si>
    <t>મારુ ઘર </t>
  </si>
  <si>
    <t>પત્ર નો પ્રવાસ </t>
  </si>
  <si>
    <t>રમતા રમતા</t>
  </si>
  <si>
    <t> આપણા સાથી</t>
  </si>
  <si>
    <t> કેટલા રે કેટલા</t>
  </si>
  <si>
    <t>પાણી બચાવીએ</t>
  </si>
  <si>
    <t>ડાબું જમણું</t>
  </si>
  <si>
    <t>સુંદર કપડો</t>
  </si>
  <si>
    <t>જીવનનું જાળુ</t>
  </si>
  <si>
    <t> મારો તાલુકો</t>
  </si>
  <si>
    <t>વિદ્યાર્થીઓ કુટુંબના સભ્યો ની કામગીરી વિશે જાણ છે ખોરાક શામાંથી બને તેની માહિતી પ્રાપ્ત કરશે</t>
  </si>
  <si>
    <t>રસોડાના મસાલા ઔષધી રીતે ઉપયોગી છે તે જાણી શકશે</t>
  </si>
  <si>
    <t>વિદ્યાર્થીઓ માટીના વિવિધ ઉપયોગો વિશે જાણ છે</t>
  </si>
  <si>
    <t>માટીના રમકડા જેવાકે માટલા વાસણો પ્રાણી-પક્ષી વાહનો બનાવતા શીખે તથા ગ્રામ્ય કારીગરોને ઓળખીને તેમના વિશે કહી શકશે</t>
  </si>
  <si>
    <t>વિદ્યાર્થીઓ વિવિધ પ્રકારના રહેઠાણ વિશે જાણ છે અને તેની ઉપયોગિતા વિશે કહી શકશે</t>
  </si>
  <si>
    <t>વિદ્યાર્થીઓ પોસ્ટ ઓફિસની કામગીરીથી પરિચિત થશે અને તેની કામગીરી વિશે કહી શકશે </t>
  </si>
  <si>
    <t>સંદેશા રહેવાના માધ્યમ તરીકે ટેલીફોન મોબાઇલ વિશે કહી શકશે</t>
  </si>
  <si>
    <t>વિદ્યાર્થીઓ આસપાસના વાતાવરણના પ્રાણીઓ પશુ પક્ષીઓ પ્રત્યે સંવેદનશીલતા દર્શાવે છે તથા તેમની સંભાળ રાખી શકે છે</t>
  </si>
  <si>
    <t>પોતાના રોજિંદા જીવનમાં પ્રાણીઓ ની ઉપયોગીતા અંગે માહિતી મેળવી શકશે</t>
  </si>
  <si>
    <t>વિદ્યાર્થીઓ પરિવાર અને પરિવારના સભ્ય સાથેના સબંધો ઓળખે છે</t>
  </si>
  <si>
    <t>કૌટુંબિક સભ્યોની ભૂમિકા, કાર્યો અને કુટુંબની જરૂરિયાત સમજે છે</t>
  </si>
  <si>
    <t>વિદ્યાર્થીઓ પાણીની જરૂરિયાત પાણીની કરકસર અને પાણીની તંગીથી પેદા થતી પરિસ્થિતિ વિશે જાણે છે અને વર્ણન કરી શકશે</t>
  </si>
  <si>
    <t>વિદ્યાર્થીઓ વર્ગખંડ- શાળાના નકશા માં વસ્તુઓની દિશાઓ અને સ્થાન ઓળખે છે </t>
  </si>
  <si>
    <t>મૌખિક રીતે જણાવે છે કે નકશાની મદદથી સ્થાન સ્થળ અને અંતર વિષે સમજે છે</t>
  </si>
  <si>
    <t>વિદ્યાર્થીઓ કપડો ની બનાવટ અને વૈવિધ્યતા વિશે સમજે છે </t>
  </si>
  <si>
    <t>કપડાની છાપકામ બાબતે જાણી તેની ઉપયોગીતા વિશે કહી શકશે</t>
  </si>
  <si>
    <t>વિદ્યાર્થીઓ આપણું જીવન વૃક્ષ પાણી સૂર્યપ્રકાશ હવા પ્રાણીઓ વાહન વગેરે વસ્તુઓ બાબતો પર નિર્ભર રહે છે તે વિષે જાણે કહી શકશે</t>
  </si>
  <si>
    <t>વિદ્યાર્થીઓ ઘર ગામ અને તાલુકા વિશે જાણે છે તેમજ પોતાના તાલુકા વિશેની માહિતી રજુ કરશે અને કહી શકશે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</si>
  <si>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</si>
  <si>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</si>
  <si>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t>જ્યાં સુધી 'Whatsapp' થી ચાલે એમ હોય, ત્યાં સુધી ફોન કરવો નહિ. શાળા સમયમાં ફોન કરશો નહિ.</t>
  </si>
  <si>
    <t>વ્યવહારુ કોયડા</t>
  </si>
  <si>
    <t>સરવાળાના વ્યવહારુ કોયડા ઉકેલી શકે.</t>
  </si>
  <si>
    <t>બાદબાકીના વ્યવહારુ કોયડા ઉકેલી શકે.</t>
  </si>
  <si>
    <t>વિષય પ્રમાણેની શીટમાં વિદ્યાર્થીઓના નામ આપમેળે આવી જશે. જે તે પેજ પર જવા માટે આપેલ બટન પર ક્લિક કરો.</t>
  </si>
  <si>
    <t xml:space="preserve"> "Sheet"ની વિશેષતા એ છે કે આપ 'Auto' અને 'Blank' બંને રીતે ઉપયોગ કરી શકો છો.</t>
  </si>
  <si>
    <t>દ્રિપરીમાણીય (2D) આકારોની સમજ ધરાવે છે.</t>
  </si>
  <si>
    <t>સીધી રેખાનો ઉપયોગ કરીને ત્રુટક રેખા પરથી કાગળને કાપીને, કાગળને ગડી પાડીને વગેરે દ્રિપરીમાણીય (2D) આકારો બનાવે છે.</t>
  </si>
  <si>
    <t>ત્રણ અંકની સંખ્યા સાથે કામ કરે છે.</t>
  </si>
  <si>
    <t>સ્થાન દ્રકંમતનો ઉપયોગ કરીને ૯૯૯ સુધીની સંખ્યાઓ વાંચે છે અને લખે છે.</t>
  </si>
  <si>
    <t>પોતાની આસપાસની વસ્તુઓના મોટા જથ્થાની ગણતરી ૧, ૧૦, ૧૦૦ માં કરે છે.</t>
  </si>
  <si>
    <t>૯૯૯ થી વધે નદ્રિ તેવા વદ્દી વગરના તથા વદ્દીવાળા સરવાળા કરે છે.</t>
  </si>
  <si>
    <t>જૂથ પાડીને સરવાળા - બાદબાકી કરે છે.</t>
  </si>
  <si>
    <t>સરવાળા આધારિત વ્યવહારુ કોયડાઓ ઉકેલે છે.</t>
  </si>
  <si>
    <t>સેમી અને મીટર જેવા એકમોનો ઉપયોગ કરીને લંબાઈ અને અંતરનો અંદાજ લગાવે છે.</t>
  </si>
  <si>
    <t>પ્રમાણમાપ એકમોનો ઉપયોગ કરીને બાળકો પોતાની આજુબાજુની વસ્તુઓને જુદી જુદી રીતે માપે અને માપન કરે.</t>
  </si>
  <si>
    <t>લંબાઈ માપનના સાધનોની મદદથી વસ્તુની લંબાઈ માપે.</t>
  </si>
  <si>
    <t>દ્વિપરીમાણીય (2D) આકારોની સમજ ધરાવે છે.</t>
  </si>
  <si>
    <t>કાગળની ગડી કરી દ્વિપરીમાણીય આકારો બનાવે છે.</t>
  </si>
  <si>
    <t>ધાર, ખુણાઓ અને વિકર્ણની સંખ્યાના આધારે દ્રિપરીમાણીય આકારોનું વણણન કરે છે.</t>
  </si>
  <si>
    <t>આપેલ વિસ્તારમાં જગ્યા છોડ્યા વગર આપેલ આકારની લાદી ગોઠવે.</t>
  </si>
  <si>
    <t>સરવાળો કે બાદબાકીની ક્રિયાનો ઉપયોગ કરી રોજીંદા જીવનના કોયડાઓ ઉકેલે છે.</t>
  </si>
  <si>
    <t>આપેલ પરિસ્થિતિનું વિશ્લેષણ કરી તેના માટે યોગ્ય અંક ક્રિયાનો ઉપયોગ કરે છે.</t>
  </si>
  <si>
    <t>કેલેન્ડર પર ચોક્કસ દ્રદવસ અને તારીખ બતાવે છે.</t>
  </si>
  <si>
    <t>ઘદ્રડયાળનો ઉપયોગ કરી ચોક્કસ સમય કલાકમાં જણાવે</t>
  </si>
  <si>
    <r>
      <t>સંખ્યાની</t>
    </r>
    <r>
      <rPr>
        <sz val="12"/>
        <color indexed="8"/>
        <rFont val="Arial Unicode MS"/>
        <family val="2"/>
      </rPr>
      <t xml:space="preserve"> ગમત</t>
    </r>
  </si>
  <si>
    <t>કાવ્યાત્મક લખાણમાંથી વાંચન-અથથગ્રહણ કરી શકે છે.</t>
  </si>
  <si>
    <t>કાવ્યનું લય તાલ સાથે વ્યક્તિગત કે સામુહિક ગાન કરી શકે છે.</t>
  </si>
  <si>
    <t>પરિચિત શબ્દ અને એના સમાનાર્થી અને વિરુદ્ધાર્થી શોધી તેમનો લખાણમાં ઉપયોગ કરી શકે છે.</t>
  </si>
  <si>
    <t>ભાવાત્મક સમાવેશન કરી શકે છે.</t>
  </si>
  <si>
    <t>કાવ્યાત્મક લખાણમાંથી વાંચન-અર્થગ્રહણ કરી પ્રશ્નોના જવાબ આપી શકે છે.</t>
  </si>
  <si>
    <t>પ્રકીર્ણ, છૂટાછવાયા લખાણમાંથી વાંચન અર્થગ્રહણ કરે છે.</t>
  </si>
  <si>
    <t xml:space="preserve"> ભાષા સજ્જતા અને વ્યાકરણના વિવિધ ઘટકોને નામ ઓળખાવ્યા વિના ઓળખતો-સમજતો થાય.</t>
  </si>
  <si>
    <t>પ્રકીર્ણ, છૂટાછવાયા લખાણમાંથી વાંચન અર્થગ્રહણ કરી વ્યવહારિક ભાષામાં ઉપયોગ કરી શકે છે.</t>
  </si>
  <si>
    <t>પરિચિત શબ્દ અને એના સમાનાર્થી અને વિરુદ્ધાર્થી શોધી તેમનો વાતચીતમાં ઉપયોગ કરી શકે છે.</t>
  </si>
  <si>
    <t xml:space="preserve"> શબ્દનુ રૂપાંતર કરી નવા શબ્દો બનાવી તેના ઉપયોગ કરી વાક્ય રચના કરી શકે છે.</t>
  </si>
  <si>
    <t xml:space="preserve"> શબ્દનુ રૂપાંતર કરી નવા શબ્દો બનાવી તેના અર્થ સમજી શકે છે.</t>
  </si>
  <si>
    <t>શબ્દો અને વાતચીતમાં જરૂરી સાંકેતોનો ઉપયોગ યોગ્ય રીતે કરે છે.</t>
  </si>
  <si>
    <t>પ્રકીર્ણ, છૂટાછવાયા લખાણમાંથી લેખન અર્થગ્રહણ કરે છે.</t>
  </si>
  <si>
    <t>માહીતીલક્ષી લખાણમાંથી વાંચન-અથથગ્રહણ કરે છે.</t>
  </si>
  <si>
    <t>લેખનની જુદી જુદી રૂઢિ પ્રમાણે લેખિત અભિવ્યક્તિ કરી શકે છે.</t>
  </si>
  <si>
    <t xml:space="preserve"> સમાનાથી અને વિરુદ્ધાર્થી શબ્દોનોવાતચીતમાં ઉપયોગ કરી શકે છે.</t>
  </si>
  <si>
    <t xml:space="preserve"> શબ્દનુ રૂપાંતર કરી નવા શબ્દો બનાવી તેના વાક્ય પ્રયોગ કરી શકે છે.</t>
  </si>
  <si>
    <t>વાંદરાને વાંચતા ન આવડે</t>
  </si>
  <si>
    <t>પોટલા ટપકે ટપ ટપ</t>
  </si>
  <si>
    <t>હું પતંગિયું મારા પીલ્લુંનું</t>
  </si>
  <si>
    <t>પાછળ</t>
  </si>
  <si>
    <t>કોરો કાચબો અને ભીનો ચાંદો</t>
  </si>
  <si>
    <t>Gabat -1 Pri. School</t>
  </si>
  <si>
    <t>Ta :- Bayad, Di :- Arvalli</t>
  </si>
  <si>
    <t>પોતાના ગામની આજુબાજુના ગામ વિશે જાણે અને તેના નામ લખે</t>
  </si>
  <si>
    <t>વિદ્યાર્થીઓ રમતો જેવી કે સ્થાનિક તેમજ સામુહિક કાર્યમાં નિયમોનું અવલોકન કરે તથા તેના વિશે પરિચિત થાય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</si>
  <si>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</si>
  <si>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જે તે પેજ ને અનલોક કરવા માટે પાસવર્ડ તરીકે 1438 નાખવો.</t>
  </si>
  <si>
    <t>વનપરી</t>
  </si>
  <si>
    <t>1. Colours All Arounds</t>
  </si>
  <si>
    <t>2. Beautiful Birds</t>
  </si>
  <si>
    <t>3. Rainbow</t>
  </si>
  <si>
    <t>4. Lion or Donkey ?</t>
  </si>
  <si>
    <t xml:space="preserve">સાદા શબ્દો તેમજ વાક્યોનું સુંદર અક્ષરે અનુલેખન કરે છે. </t>
  </si>
  <si>
    <t xml:space="preserve">સાદા અંગ્રેજી વાક્યોનું વિરામચિન્હો સહિત અનુલેખન કરે છે. </t>
  </si>
  <si>
    <t xml:space="preserve">અંગ્રેજી મૂળાક્ષર વાંચે છે તેમજ ખૂટતા અક્ષર મૂકી શબ્દ પૂર્ણ કરી શકે છે. </t>
  </si>
  <si>
    <t xml:space="preserve">શબ્દકોશ નો સાચો ક્રમ સમજે છે. શબ્દકોશના સાચા ક્રમ પ્રમાણે શબ્દો ગોઠવી શકે છે. </t>
  </si>
  <si>
    <r>
      <rPr>
        <sz val="9"/>
        <color theme="1"/>
        <rFont val="Cambria"/>
        <family val="1"/>
        <scheme val="major"/>
      </rPr>
      <t>Standup, Sit down, Jump, Clap</t>
    </r>
    <r>
      <rPr>
        <sz val="9"/>
        <color theme="1"/>
        <rFont val="Arial Unicode MS"/>
        <family val="2"/>
      </rPr>
      <t xml:space="preserve"> જેવી સાદી સૂચનાઓને અનુસરે છે અને તે મુજબ ક્રિયા કરે છે.</t>
    </r>
  </si>
  <si>
    <r>
      <rPr>
        <sz val="9"/>
        <color theme="1"/>
        <rFont val="Cambria"/>
        <family val="1"/>
        <scheme val="major"/>
      </rPr>
      <t>Rhymes', 'Action Songs', 'Poems', 'Prayers'</t>
    </r>
    <r>
      <rPr>
        <sz val="9"/>
        <color theme="1"/>
        <rFont val="Arial Unicode MS"/>
        <family val="2"/>
      </rPr>
      <t xml:space="preserve"> સામૂહિક રીતે અભિનય સાથે ગાય છે. </t>
    </r>
  </si>
  <si>
    <r>
      <t xml:space="preserve">વર્તમાનમાં ચાલુ હોય તેવી ક્રિયાઓનું વર્ણન કરે છે. જેમ કે </t>
    </r>
    <r>
      <rPr>
        <sz val="9"/>
        <color theme="1"/>
        <rFont val="Cambria"/>
        <family val="1"/>
        <scheme val="major"/>
      </rPr>
      <t>Today is Sunday. , I am Talking.</t>
    </r>
  </si>
  <si>
    <r>
      <rPr>
        <sz val="10"/>
        <color theme="1"/>
        <rFont val="Cambria"/>
        <family val="1"/>
        <scheme val="major"/>
      </rPr>
      <t>51</t>
    </r>
    <r>
      <rPr>
        <sz val="10"/>
        <color theme="1"/>
        <rFont val="Arial Unicode MS"/>
        <family val="2"/>
      </rPr>
      <t xml:space="preserve"> થી </t>
    </r>
    <r>
      <rPr>
        <sz val="10"/>
        <color theme="1"/>
        <rFont val="Cambria"/>
        <family val="1"/>
        <scheme val="major"/>
      </rPr>
      <t>100</t>
    </r>
    <r>
      <rPr>
        <sz val="10"/>
        <color theme="1"/>
        <rFont val="Arial Unicode MS"/>
        <family val="2"/>
      </rPr>
      <t xml:space="preserve"> સુધીના અંગ્રેજી અંકો વાંચે છે લખે છે તેમ જ વ્યવહારમાં ઉપયોગ કરે છે.</t>
    </r>
  </si>
  <si>
    <r>
      <t xml:space="preserve">લોન વર્ડ સહિત આશરે </t>
    </r>
    <r>
      <rPr>
        <sz val="10"/>
        <color theme="1"/>
        <rFont val="Cambria"/>
        <family val="1"/>
        <scheme val="major"/>
      </rPr>
      <t>300</t>
    </r>
    <r>
      <rPr>
        <sz val="10"/>
        <color theme="1"/>
        <rFont val="Arial Unicode MS"/>
        <family val="2"/>
      </rPr>
      <t xml:space="preserve"> જેટલા શબ્દો જાણે.</t>
    </r>
  </si>
  <si>
    <r>
      <rPr>
        <sz val="10"/>
        <color theme="1"/>
        <rFont val="Cambria"/>
        <family val="1"/>
        <scheme val="major"/>
      </rPr>
      <t>This, That</t>
    </r>
    <r>
      <rPr>
        <sz val="10"/>
        <color theme="1"/>
        <rFont val="Arial Unicode MS"/>
        <family val="2"/>
      </rPr>
      <t xml:space="preserve"> નો ઉપયોગ કરી વસ્તુઓનું સ્થાન દર્શાવે છે. </t>
    </r>
  </si>
  <si>
    <r>
      <t xml:space="preserve">ક્રિયા સૂચક શબ્દો નો ઉપયોગ કરી શકે છે. (જેમ કે </t>
    </r>
    <r>
      <rPr>
        <sz val="10"/>
        <color theme="1"/>
        <rFont val="Cambria"/>
        <family val="1"/>
        <scheme val="major"/>
      </rPr>
      <t>Play, Walk, Jump, Dance etc.</t>
    </r>
    <r>
      <rPr>
        <sz val="10"/>
        <color theme="1"/>
        <rFont val="Arial Unicode MS"/>
        <family val="2"/>
      </rPr>
      <t>)</t>
    </r>
  </si>
  <si>
    <r>
      <rPr>
        <sz val="10"/>
        <color theme="1"/>
        <rFont val="Cambria"/>
        <family val="1"/>
        <scheme val="major"/>
      </rPr>
      <t>How Many', 'How Much'</t>
    </r>
    <r>
      <rPr>
        <sz val="10"/>
        <color theme="1"/>
        <rFont val="Arial Unicode MS"/>
        <family val="2"/>
      </rPr>
      <t xml:space="preserve"> ને લગતા પ્રશ્નોના ટૂંકમાં જવાબ આપી શકે છે. </t>
    </r>
  </si>
  <si>
    <r>
      <t>વસ્તુના કદ આકાર રંગ સંખ્યા દર્શાવવા યોગ્ય શબ્દોનો ઉપયોગ કરી શકે છે. (</t>
    </r>
    <r>
      <rPr>
        <sz val="9"/>
        <color theme="1"/>
        <rFont val="Cambria"/>
        <family val="1"/>
        <scheme val="major"/>
      </rPr>
      <t>Red, Blue, Big, Small, Two, Three etc</t>
    </r>
    <r>
      <rPr>
        <sz val="9"/>
        <color theme="1"/>
        <rFont val="Arial Unicode MS"/>
        <family val="2"/>
      </rPr>
      <t>.)</t>
    </r>
  </si>
  <si>
    <t>રજી. સંખ્યા :-</t>
  </si>
  <si>
    <r>
      <t>આપ આ sheet માં વધુમાં વધુ '</t>
    </r>
    <r>
      <rPr>
        <sz val="14"/>
        <color rgb="FF002060"/>
        <rFont val="Cambria"/>
        <family val="1"/>
        <scheme val="major"/>
      </rPr>
      <t>100</t>
    </r>
    <r>
      <rPr>
        <sz val="14"/>
        <color rgb="FF002060"/>
        <rFont val="Arial Unicode MS"/>
        <family val="2"/>
      </rPr>
      <t>' વિદ્યાર્થીઓની માહિતી ભરી શકશો.</t>
    </r>
  </si>
  <si>
    <t xml:space="preserve">આપેલ શબ્દો માંથી અલગ પડતો શબ્દ શોધી શકે છે. </t>
  </si>
  <si>
    <t xml:space="preserve">આસપાસના પર્યાવરણમાં ઉપલબ્ધ વસ્તુઓનો ઉપયોગ કરી અંગ્રેજી શબ્દો ઉચ્ચાર કરી શકે છે. </t>
  </si>
  <si>
    <t>વાર્તા કે કાવ્ય સાંભળીને સમજે તથા પ્રતિભાવ આપી શકે છે.</t>
  </si>
  <si>
    <t>આપેલ કાવ્ય (Rhymes)ને અભિનય સાથે વ્યક્તિગત કે સામુહિક રીતે ગાન કરી શકે છે.</t>
  </si>
  <si>
    <t>જુદા જુદા રંગોને ઓળખી શકે છે અને તેને ઉચ્ચારી શકે છે.</t>
  </si>
  <si>
    <t>શબ્દોને ચિત્રો સાથે જોડી શકે છે.</t>
  </si>
  <si>
    <r>
      <t xml:space="preserve">Please, Good Night, Sorry, Good Morning, Thank You </t>
    </r>
    <r>
      <rPr>
        <sz val="9"/>
        <color theme="1"/>
        <rFont val="Arial Unicode MS"/>
        <family val="2"/>
      </rPr>
      <t>જેવા શબ્દોનો યોગ્ય રીતે ઉપયોગ કરી શકે છે.</t>
    </r>
  </si>
  <si>
    <t>5. Happy Cloud</t>
  </si>
  <si>
    <t>6. Useful Things</t>
  </si>
  <si>
    <t>7. Our Halpers</t>
  </si>
  <si>
    <t>8. Animals, Our Friends</t>
  </si>
  <si>
    <t>9. Not Hard at All</t>
  </si>
  <si>
    <r>
      <rPr>
        <sz val="10"/>
        <color theme="1"/>
        <rFont val="Cambria"/>
        <family val="1"/>
        <scheme val="major"/>
      </rPr>
      <t>Rhymes, Action Songs, Poems</t>
    </r>
    <r>
      <rPr>
        <sz val="10"/>
        <color theme="1"/>
        <rFont val="Arial Unicode MS"/>
        <family val="2"/>
      </rPr>
      <t xml:space="preserve"> યોગ્ય હાવભાવ અને અભિનય સાથે ગાય છે.</t>
    </r>
  </si>
  <si>
    <t>આપેલ શબ્દો માંથી અલગ પડતા શબ્દો ને શોધી શકે છે.</t>
  </si>
  <si>
    <t>પુછાયેલ પ્રશ્નનો પ્રતિભાવ આપી શકે છે. જેમકે How are you?, Excuse me, Thank you etc.</t>
  </si>
  <si>
    <t>આપેલ શબ્દોના સમાન ઉચ્ચાર વાળા શબ્દો શોધી શકે  છે. (Rhyming words)</t>
  </si>
  <si>
    <t>આપેલ ચિત્રનું મૌખિક વર્ણન તુટક શબ્દો વડે પણ કરી શકે છે.</t>
  </si>
  <si>
    <t>આપેલ ચિત્રો કે વસ્તુઓના અંગ્રેજી નામ, શબ્દોનું ઉચ્ચારણ કરી શકે છે.</t>
  </si>
  <si>
    <t>ક્રિયા સૂચક શબ્દો (Action words) સંભાળીને પ્રતિભાવ આપી શકે છે.</t>
  </si>
  <si>
    <t>70 થી 90 સુધીના આંક ક્રમશઃ ઉચ્ચારણ કરે અને લખી શકે છે.</t>
  </si>
  <si>
    <t>આપેલા ટૂંકા વાક્યોનું વિરામચિહ્નો સહિત અનુલેખન કરી શકે છે.</t>
  </si>
  <si>
    <t>ચિત્રોને જોઈ આપેલ કોષ્ટક માંથી spellings શોધીને લખી શકે છે.</t>
  </si>
  <si>
    <t>આપણા વ્યવસાયકારો વિશે જાણી કૌશમાં આપેલ શબ્દોને ચિત્રો સાથે જોડી કે લખી  શકે છે.</t>
  </si>
  <si>
    <t>આપેલ કોયડામાં શબ્દોમાં  ખૂટતા અક્ષરો મૂકી શકે છે.</t>
  </si>
  <si>
    <t>આપેલ ચિત્રો ફરતે શિક્ષાની સુચના અનુસાર નોધી શકે છે.</t>
  </si>
  <si>
    <t>ચિત્રમાં કે આસપાસના પર્યાવરણમાં ઉપલબ્ધ પ્રાણીઓના નામ ઉચ્ચારી શકે છે.</t>
  </si>
  <si>
    <t>વાર્તાને સંભાળીને તેના આધારે વાક્યોને ઘટના ક્રમમાં ગોઠવી શકે છે.</t>
  </si>
  <si>
    <t>વસ્તુઓના નામ એક વચન અને બહુ વચનમાં સ્પષ્ટ રીતે ઓળખી શકે અને બોલી શકે છે.</t>
  </si>
  <si>
    <r>
      <rPr>
        <sz val="10"/>
        <color theme="1"/>
        <rFont val="Cambria"/>
        <family val="1"/>
        <scheme val="major"/>
      </rPr>
      <t>Action Songs</t>
    </r>
    <r>
      <rPr>
        <sz val="10"/>
        <color theme="1"/>
        <rFont val="Arial Unicode MS"/>
        <family val="2"/>
      </rPr>
      <t xml:space="preserve"> યોગ્ય હાવભાવ અને અભિનય સાથે  વ્યક્તિગત/સમુહમાં ગાય છે.</t>
    </r>
  </si>
  <si>
    <r>
      <t xml:space="preserve">જુદા જુદા </t>
    </r>
    <r>
      <rPr>
        <sz val="9"/>
        <color theme="1"/>
        <rFont val="Cambria"/>
        <family val="1"/>
        <scheme val="major"/>
      </rPr>
      <t xml:space="preserve">Action words નો ઉપયોગ કરી </t>
    </r>
    <r>
      <rPr>
        <sz val="9"/>
        <color theme="1"/>
        <rFont val="Arial Unicode MS"/>
        <family val="2"/>
      </rPr>
      <t>કાવ્યને પૂર્ણ કરી શકે છે.</t>
    </r>
  </si>
  <si>
    <t>આપેલ શબ્દોને શબ્દકોશમાં શોધી શકે છે અને તેને શબ્દકોશના ક્રમમાં ગોઠવી શકે છે.</t>
  </si>
  <si>
    <r>
      <t xml:space="preserve">જુદા જુદા </t>
    </r>
    <r>
      <rPr>
        <sz val="10"/>
        <color theme="1"/>
        <rFont val="Cambria"/>
        <family val="1"/>
        <scheme val="major"/>
      </rPr>
      <t>Action words</t>
    </r>
    <r>
      <rPr>
        <sz val="10"/>
        <color theme="1"/>
        <rFont val="Arial Unicode MS"/>
        <family val="1"/>
      </rPr>
      <t xml:space="preserve"> નો ઉપયોગ કરી ટૂંકા વાક્યો બનાવી શકે છે.</t>
    </r>
  </si>
  <si>
    <t>અંગ્રેજી</t>
  </si>
  <si>
    <t xml:space="preserve">શબ્દનો રૂપાંતર કરી અન્ય શબ્દ બનાવે છે. </t>
  </si>
  <si>
    <t>વાક્યમાં વિરામચિન્હ નો પારખે છે.</t>
  </si>
  <si>
    <t xml:space="preserve">શબ્દો વચ્ચેનો ભેદ ઓળખે છે. </t>
  </si>
  <si>
    <t xml:space="preserve">પરિચિત પ્રસંગો, સ્થળ અને વ્યક્તિનું વર્ણન કરે છે. </t>
  </si>
  <si>
    <t>વાર્તા કે અંશનો વાંચી કે સાંભળી ગીત, કાવ્ય લેખન કરે છે.</t>
  </si>
  <si>
    <t xml:space="preserve">ભાવાત્મક પ્રતિભાવ આપે છે. </t>
  </si>
  <si>
    <t xml:space="preserve">પ્રકરણ લખાણમાંથી વિગતો શોધે છે. </t>
  </si>
  <si>
    <t xml:space="preserve">સાંભળેલી વિગતોને દ્રશ્યાત્મક રીતે રજૂ કરે છે. </t>
  </si>
  <si>
    <t xml:space="preserve">નામને બદલે સર્વનામ નો ઉપયોગ કરે છે. </t>
  </si>
  <si>
    <t>વર્ણનાત્મક લખાણની વિગતોનો ઉપયોગ કરે છે.</t>
  </si>
  <si>
    <t xml:space="preserve">વિશેષણ ઓળખે અને ઉપયોગ કરે છે. </t>
  </si>
  <si>
    <t xml:space="preserve">નવા શબ્દોના અર્થની ધારણા કરી શકે છે. </t>
  </si>
  <si>
    <t>વચન ઓળખે, પરિવર્તન કરે અને ઉપયોગ કરે છે.</t>
  </si>
  <si>
    <t xml:space="preserve">આપેલા શબ્દોનો ઉપયોગ કરી અર્થપૂર્ણ વાક્ય બનાવે છે. </t>
  </si>
  <si>
    <t>સ્થળ અને સમય વાચક અવ્યય ને ઓળખી ઉપયોગ કરે છે.</t>
  </si>
  <si>
    <t>શબ્દો, વાક્યો કે પરિચ્છેદનું સ્ત્રોત લેખન કરે છે.</t>
  </si>
  <si>
    <t xml:space="preserve">આશરે 300 જેટલા નવા શબ્દો જાણે છે તથા ઉપયોગ કરે છે. </t>
  </si>
  <si>
    <t xml:space="preserve">ક્રિયાનું ભૂતકાળનું સ્વરૂપ ઓળખે અને ઉપયોગ કરે છે. </t>
  </si>
  <si>
    <t xml:space="preserve">વિરુદ્ધાર્થી શબ્દ શોધી ઉપયોગ કરી શકે છે. </t>
  </si>
  <si>
    <t>ચિત્રનું વર્ણન 7-8 વાક્યોમાં કરી શકે છે.</t>
  </si>
  <si>
    <t>6. બતક અને અથવા પણ હંસ</t>
  </si>
  <si>
    <t>7. એક છલાંગે દરિયો કૂદો</t>
  </si>
  <si>
    <t>8. કીડી હતી કે હાથી હશે?</t>
  </si>
  <si>
    <t>9. રંગબેરંગી મસાલિયું</t>
  </si>
  <si>
    <t>10. ચાલો સૌને રમત મુબારક</t>
  </si>
  <si>
    <t xml:space="preserve"> 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</si>
  <si>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</si>
  <si>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t>https://drive.google.com/drive/folders/1Wyxs6RQwl-i4qPoNP65CEmWq7scY8NsS?usp=sharing</t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</si>
  <si>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</si>
  <si>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t>2025-'26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</si>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</sst>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73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sz val="13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12"/>
      <color indexed="8"/>
      <name val="Arial Unicode MS"/>
      <family val="2"/>
    </font>
    <font>
      <sz val="9"/>
      <color theme="1"/>
      <name val="Arial Unicode MS"/>
      <family val="2"/>
    </font>
    <font>
      <sz val="11"/>
      <color theme="1"/>
      <name val="Arial Unicode MS"/>
      <family val="2"/>
    </font>
    <font>
      <sz val="8"/>
      <color theme="1"/>
      <name val="Arial Unicode MS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6"/>
      <color rgb="FFFF0000"/>
      <name val="Arial Unicode MS"/>
      <family val="2"/>
    </font>
    <font>
      <b/>
      <sz val="16"/>
      <color rgb="FF00B050"/>
      <name val="Arial Unicode MS"/>
      <family val="2"/>
    </font>
    <font>
      <b/>
      <sz val="18"/>
      <color indexed="8"/>
      <name val="Cambria"/>
      <family val="1"/>
      <scheme val="major"/>
    </font>
    <font>
      <sz val="10"/>
      <name val="Arial Unicode MS"/>
      <family val="2"/>
    </font>
    <font>
      <b/>
      <sz val="14"/>
      <color rgb="FFFF0000"/>
      <name val="Arial Unicode MS"/>
      <family val="2"/>
    </font>
    <font>
      <sz val="14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4"/>
      <color indexed="8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b/>
      <sz val="10"/>
      <color theme="1"/>
      <name val="Arial Unicode MS"/>
      <family val="2"/>
    </font>
    <font>
      <sz val="13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7"/>
      <color theme="1"/>
      <name val="Arial Unicode MS"/>
      <family val="2"/>
    </font>
    <font>
      <sz val="6"/>
      <color theme="1"/>
      <name val="Arial Unicode MS"/>
      <family val="2"/>
    </font>
    <font>
      <sz val="10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1"/>
      <color rgb="FF000000"/>
      <name val="Cambria"/>
      <family val="1"/>
      <scheme val="major"/>
    </font>
    <font>
      <sz val="9"/>
      <color theme="1"/>
      <name val="Cambria"/>
      <family val="1"/>
      <scheme val="major"/>
    </font>
    <font>
      <sz val="9"/>
      <color theme="1"/>
      <name val="Arial Unicode MS"/>
      <family val="1"/>
    </font>
    <font>
      <sz val="10"/>
      <color theme="1"/>
      <name val="Arial Unicode MS"/>
      <family val="1"/>
    </font>
    <font>
      <sz val="14"/>
      <color rgb="FF002060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14"/>
      <color theme="1"/>
      <name val="SHREE_GUJ_OTF_0768"/>
      <charset val="1"/>
    </font>
    <font>
      <u/>
      <sz val="11"/>
      <color theme="10"/>
      <name val="Calibri"/>
      <family val="2"/>
      <scheme val="minor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u/>
      <sz val="14"/>
      <color theme="10"/>
      <name val="Calibri"/>
      <family val="2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0"/>
      <name val="Arial Unicode MS"/>
      <family val="2"/>
    </font>
    <font>
      <b/>
      <sz val="16"/>
      <color theme="0"/>
      <name val="Cambria"/>
      <family val="1"/>
      <scheme val="major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00FF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9" fillId="0" borderId="0"/>
    <xf numFmtId="0" fontId="62" fillId="0" borderId="0" applyNumberFormat="0" applyFill="0" applyBorder="0" applyAlignment="0" applyProtection="0"/>
  </cellStyleXfs>
  <cellXfs count="2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8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15" xfId="0" applyFont="1" applyBorder="1" applyProtection="1">
      <protection hidden="1"/>
    </xf>
    <xf numFmtId="0" fontId="15" fillId="0" borderId="22" xfId="0" applyFont="1" applyBorder="1" applyProtection="1"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3" xfId="0" applyFont="1" applyBorder="1" applyProtection="1"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8" xfId="0" applyFont="1" applyBorder="1" applyProtection="1"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1" xfId="0" applyFont="1" applyFill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3" fillId="4" borderId="4" xfId="0" applyFont="1" applyFill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hidden="1"/>
    </xf>
    <xf numFmtId="0" fontId="27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5" fillId="0" borderId="33" xfId="0" applyFont="1" applyBorder="1" applyAlignment="1" applyProtection="1">
      <alignment vertical="center"/>
      <protection hidden="1"/>
    </xf>
    <xf numFmtId="0" fontId="25" fillId="0" borderId="37" xfId="0" applyFont="1" applyBorder="1" applyAlignment="1" applyProtection="1">
      <alignment horizontal="center" vertical="center"/>
      <protection hidden="1"/>
    </xf>
    <xf numFmtId="0" fontId="33" fillId="0" borderId="33" xfId="0" applyFont="1" applyBorder="1" applyAlignment="1" applyProtection="1">
      <alignment vertical="center" wrapText="1"/>
      <protection hidden="1"/>
    </xf>
    <xf numFmtId="0" fontId="25" fillId="0" borderId="37" xfId="0" applyFont="1" applyBorder="1" applyAlignment="1" applyProtection="1">
      <alignment vertical="center"/>
      <protection hidden="1"/>
    </xf>
    <xf numFmtId="0" fontId="33" fillId="0" borderId="37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43" xfId="0" applyFont="1" applyBorder="1" applyAlignment="1" applyProtection="1">
      <alignment vertical="center" wrapText="1"/>
      <protection hidden="1"/>
    </xf>
    <xf numFmtId="0" fontId="1" fillId="0" borderId="0" xfId="0" applyFont="1" applyBorder="1" applyAlignment="1" applyProtection="1">
      <alignment vertical="center" wrapText="1"/>
      <protection hidden="1"/>
    </xf>
    <xf numFmtId="0" fontId="1" fillId="0" borderId="44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2" xfId="0" applyFont="1" applyBorder="1" applyAlignment="1" applyProtection="1">
      <alignment vertical="center" wrapText="1"/>
      <protection hidden="1"/>
    </xf>
    <xf numFmtId="0" fontId="0" fillId="0" borderId="38" xfId="0" applyBorder="1" applyProtection="1">
      <protection hidden="1"/>
    </xf>
    <xf numFmtId="0" fontId="0" fillId="0" borderId="40" xfId="0" applyBorder="1" applyProtection="1">
      <protection hidden="1"/>
    </xf>
    <xf numFmtId="0" fontId="33" fillId="0" borderId="4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33" fillId="0" borderId="4" xfId="0" applyFont="1" applyBorder="1" applyAlignment="1" applyProtection="1">
      <alignment horizontal="center" vertical="center" wrapText="1"/>
      <protection hidden="1"/>
    </xf>
    <xf numFmtId="0" fontId="25" fillId="0" borderId="44" xfId="0" applyFont="1" applyBorder="1" applyAlignment="1" applyProtection="1">
      <alignment vertical="center"/>
      <protection hidden="1"/>
    </xf>
    <xf numFmtId="0" fontId="3" fillId="0" borderId="33" xfId="0" applyFont="1" applyFill="1" applyBorder="1" applyAlignment="1" applyProtection="1">
      <alignment horizontal="center" vertical="center"/>
      <protection hidden="1"/>
    </xf>
    <xf numFmtId="0" fontId="35" fillId="0" borderId="0" xfId="0" applyFont="1"/>
    <xf numFmtId="0" fontId="36" fillId="0" borderId="0" xfId="0" applyFont="1"/>
    <xf numFmtId="0" fontId="1" fillId="0" borderId="4" xfId="0" applyFont="1" applyBorder="1" applyAlignment="1" applyProtection="1">
      <alignment horizontal="center" vertical="center"/>
      <protection hidden="1"/>
    </xf>
    <xf numFmtId="0" fontId="37" fillId="0" borderId="0" xfId="0" applyFont="1" applyProtection="1">
      <protection hidden="1"/>
    </xf>
    <xf numFmtId="0" fontId="32" fillId="0" borderId="4" xfId="0" applyFont="1" applyBorder="1" applyAlignment="1" applyProtection="1">
      <alignment horizontal="center" vertical="center" wrapText="1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0" fontId="26" fillId="0" borderId="4" xfId="0" applyFont="1" applyBorder="1" applyAlignment="1" applyProtection="1">
      <alignment horizontal="center" textRotation="90" wrapText="1"/>
      <protection locked="0"/>
    </xf>
    <xf numFmtId="0" fontId="32" fillId="0" borderId="4" xfId="0" applyFont="1" applyBorder="1" applyAlignment="1" applyProtection="1">
      <alignment horizontal="center" textRotation="90" wrapText="1"/>
      <protection locked="0"/>
    </xf>
    <xf numFmtId="0" fontId="27" fillId="4" borderId="4" xfId="0" applyFont="1" applyFill="1" applyBorder="1" applyAlignment="1" applyProtection="1">
      <alignment horizontal="left" vertical="center"/>
      <protection locked="0" hidden="1"/>
    </xf>
    <xf numFmtId="0" fontId="43" fillId="4" borderId="32" xfId="0" applyFont="1" applyFill="1" applyBorder="1" applyAlignment="1" applyProtection="1">
      <alignment horizontal="left" vertical="center"/>
      <protection locked="0"/>
    </xf>
    <xf numFmtId="0" fontId="43" fillId="4" borderId="8" xfId="0" applyFont="1" applyFill="1" applyBorder="1" applyAlignment="1" applyProtection="1">
      <alignment horizontal="left" vertical="center"/>
      <protection locked="0"/>
    </xf>
    <xf numFmtId="14" fontId="43" fillId="0" borderId="10" xfId="0" applyNumberFormat="1" applyFont="1" applyBorder="1" applyAlignment="1" applyProtection="1">
      <alignment horizontal="left" vertical="center"/>
      <protection locked="0"/>
    </xf>
    <xf numFmtId="1" fontId="43" fillId="4" borderId="8" xfId="0" applyNumberFormat="1" applyFont="1" applyFill="1" applyBorder="1" applyAlignment="1" applyProtection="1">
      <alignment horizontal="left" vertical="center"/>
      <protection locked="0"/>
    </xf>
    <xf numFmtId="0" fontId="1" fillId="0" borderId="37" xfId="0" applyFont="1" applyBorder="1" applyAlignment="1" applyProtection="1">
      <alignment horizontal="center" vertical="center" wrapText="1"/>
      <protection hidden="1"/>
    </xf>
    <xf numFmtId="0" fontId="40" fillId="4" borderId="4" xfId="0" applyFont="1" applyFill="1" applyBorder="1" applyAlignment="1" applyProtection="1">
      <alignment horizontal="center" textRotation="90" wrapText="1"/>
      <protection locked="0"/>
    </xf>
    <xf numFmtId="0" fontId="48" fillId="0" borderId="4" xfId="0" applyFont="1" applyBorder="1" applyAlignment="1" applyProtection="1">
      <alignment horizontal="center" vertical="center"/>
      <protection hidden="1"/>
    </xf>
    <xf numFmtId="0" fontId="49" fillId="0" borderId="0" xfId="0" applyFont="1" applyProtection="1">
      <protection hidden="1"/>
    </xf>
    <xf numFmtId="0" fontId="34" fillId="0" borderId="4" xfId="0" applyFont="1" applyBorder="1" applyAlignment="1" applyProtection="1">
      <alignment horizontal="center" textRotation="90" wrapText="1"/>
      <protection locked="0"/>
    </xf>
    <xf numFmtId="0" fontId="50" fillId="0" borderId="4" xfId="0" applyFont="1" applyBorder="1" applyAlignment="1" applyProtection="1">
      <alignment horizontal="center" textRotation="90" wrapText="1"/>
      <protection locked="0"/>
    </xf>
    <xf numFmtId="0" fontId="51" fillId="0" borderId="4" xfId="0" applyFont="1" applyBorder="1" applyAlignment="1" applyProtection="1">
      <alignment horizontal="center" textRotation="90" wrapText="1"/>
      <protection locked="0"/>
    </xf>
    <xf numFmtId="0" fontId="26" fillId="0" borderId="4" xfId="0" applyFont="1" applyBorder="1" applyAlignment="1">
      <alignment horizontal="center" textRotation="90" wrapText="1"/>
    </xf>
    <xf numFmtId="0" fontId="32" fillId="0" borderId="4" xfId="0" applyFont="1" applyBorder="1" applyAlignment="1">
      <alignment horizontal="center" textRotation="90" wrapText="1"/>
    </xf>
    <xf numFmtId="0" fontId="56" fillId="0" borderId="4" xfId="0" applyFont="1" applyBorder="1" applyAlignment="1">
      <alignment horizontal="center" textRotation="90" wrapText="1"/>
    </xf>
    <xf numFmtId="0" fontId="56" fillId="0" borderId="4" xfId="0" quotePrefix="1" applyFont="1" applyBorder="1" applyAlignment="1">
      <alignment horizontal="center" textRotation="90" wrapText="1"/>
    </xf>
    <xf numFmtId="0" fontId="57" fillId="0" borderId="4" xfId="0" applyFont="1" applyBorder="1" applyAlignment="1">
      <alignment horizontal="center" textRotation="90" wrapText="1"/>
    </xf>
    <xf numFmtId="0" fontId="57" fillId="0" borderId="4" xfId="0" quotePrefix="1" applyFont="1" applyBorder="1" applyAlignment="1">
      <alignment horizontal="center" textRotation="90" wrapText="1"/>
    </xf>
    <xf numFmtId="1" fontId="42" fillId="3" borderId="1" xfId="0" applyNumberFormat="1" applyFont="1" applyFill="1" applyBorder="1" applyAlignment="1" applyProtection="1">
      <alignment horizontal="center" vertical="center"/>
      <protection locked="0"/>
    </xf>
    <xf numFmtId="1" fontId="42" fillId="6" borderId="13" xfId="0" applyNumberFormat="1" applyFont="1" applyFill="1" applyBorder="1" applyAlignment="1" applyProtection="1">
      <alignment horizontal="center" vertical="center"/>
      <protection hidden="1"/>
    </xf>
    <xf numFmtId="1" fontId="42" fillId="6" borderId="14" xfId="0" applyNumberFormat="1" applyFont="1" applyFill="1" applyBorder="1" applyAlignment="1" applyProtection="1">
      <alignment horizontal="center" vertical="center"/>
      <protection hidden="1"/>
    </xf>
    <xf numFmtId="0" fontId="26" fillId="4" borderId="4" xfId="1" applyFont="1" applyFill="1" applyBorder="1" applyAlignment="1" applyProtection="1">
      <alignment horizontal="center" textRotation="90" wrapText="1"/>
      <protection locked="0"/>
    </xf>
    <xf numFmtId="0" fontId="55" fillId="0" borderId="4" xfId="0" applyFont="1" applyBorder="1" applyAlignment="1">
      <alignment horizontal="center" textRotation="90" wrapText="1"/>
    </xf>
    <xf numFmtId="0" fontId="56" fillId="0" borderId="4" xfId="0" applyFont="1" applyBorder="1" applyAlignment="1" applyProtection="1">
      <alignment horizontal="center" textRotation="90" wrapText="1"/>
      <protection locked="0"/>
    </xf>
    <xf numFmtId="0" fontId="56" fillId="0" borderId="4" xfId="0" quotePrefix="1" applyFont="1" applyBorder="1" applyAlignment="1" applyProtection="1">
      <alignment horizontal="center" textRotation="90" wrapText="1"/>
      <protection locked="0"/>
    </xf>
    <xf numFmtId="0" fontId="57" fillId="0" borderId="4" xfId="0" applyFont="1" applyBorder="1" applyAlignment="1" applyProtection="1">
      <alignment horizontal="center" textRotation="90" wrapText="1"/>
      <protection locked="0"/>
    </xf>
    <xf numFmtId="0" fontId="57" fillId="0" borderId="4" xfId="0" quotePrefix="1" applyFont="1" applyBorder="1" applyAlignment="1" applyProtection="1">
      <alignment horizontal="center" textRotation="90" wrapText="1"/>
      <protection locked="0"/>
    </xf>
    <xf numFmtId="0" fontId="57" fillId="4" borderId="4" xfId="1" applyFont="1" applyFill="1" applyBorder="1" applyAlignment="1" applyProtection="1">
      <alignment horizontal="center" textRotation="90" wrapText="1"/>
      <protection locked="0"/>
    </xf>
    <xf numFmtId="0" fontId="26" fillId="7" borderId="4" xfId="0" applyFont="1" applyFill="1" applyBorder="1" applyAlignment="1" applyProtection="1">
      <alignment horizontal="center" vertical="center" wrapText="1"/>
      <protection locked="0"/>
    </xf>
    <xf numFmtId="0" fontId="34" fillId="7" borderId="4" xfId="0" applyFont="1" applyFill="1" applyBorder="1" applyAlignment="1" applyProtection="1">
      <alignment horizontal="center" vertical="center" wrapText="1"/>
      <protection locked="0"/>
    </xf>
    <xf numFmtId="0" fontId="32" fillId="7" borderId="4" xfId="0" applyFont="1" applyFill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6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29" fillId="4" borderId="4" xfId="0" applyFont="1" applyFill="1" applyBorder="1" applyAlignment="1" applyProtection="1">
      <alignment vertical="center"/>
      <protection hidden="1"/>
    </xf>
    <xf numFmtId="0" fontId="29" fillId="4" borderId="34" xfId="0" applyFont="1" applyFill="1" applyBorder="1" applyAlignment="1" applyProtection="1">
      <alignment horizontal="left" vertical="center" wrapText="1"/>
      <protection hidden="1"/>
    </xf>
    <xf numFmtId="0" fontId="29" fillId="4" borderId="35" xfId="0" applyFont="1" applyFill="1" applyBorder="1" applyAlignment="1" applyProtection="1">
      <alignment horizontal="left" vertical="center" wrapText="1"/>
      <protection hidden="1"/>
    </xf>
    <xf numFmtId="0" fontId="29" fillId="4" borderId="36" xfId="0" applyFont="1" applyFill="1" applyBorder="1" applyAlignment="1" applyProtection="1">
      <alignment horizontal="left" vertical="center" wrapText="1"/>
      <protection hidden="1"/>
    </xf>
    <xf numFmtId="0" fontId="41" fillId="4" borderId="4" xfId="0" applyFont="1" applyFill="1" applyBorder="1" applyAlignment="1" applyProtection="1">
      <alignment vertical="center"/>
      <protection hidden="1"/>
    </xf>
    <xf numFmtId="0" fontId="38" fillId="3" borderId="2" xfId="0" applyFont="1" applyFill="1" applyBorder="1" applyAlignment="1" applyProtection="1">
      <alignment horizontal="center" vertical="center" wrapText="1"/>
      <protection hidden="1"/>
    </xf>
    <xf numFmtId="0" fontId="38" fillId="3" borderId="18" xfId="0" applyFont="1" applyFill="1" applyBorder="1" applyAlignment="1" applyProtection="1">
      <alignment horizontal="center" vertical="center" wrapText="1"/>
      <protection hidden="1"/>
    </xf>
    <xf numFmtId="0" fontId="38" fillId="3" borderId="3" xfId="0" applyFont="1" applyFill="1" applyBorder="1" applyAlignment="1" applyProtection="1">
      <alignment horizontal="center" vertical="center" wrapText="1"/>
      <protection hidden="1"/>
    </xf>
    <xf numFmtId="0" fontId="38" fillId="3" borderId="19" xfId="0" applyFont="1" applyFill="1" applyBorder="1" applyAlignment="1" applyProtection="1">
      <alignment horizontal="center" vertical="center" wrapText="1"/>
      <protection hidden="1"/>
    </xf>
    <xf numFmtId="0" fontId="38" fillId="3" borderId="0" xfId="0" applyFont="1" applyFill="1" applyBorder="1" applyAlignment="1" applyProtection="1">
      <alignment horizontal="center" vertical="center" wrapText="1"/>
      <protection hidden="1"/>
    </xf>
    <xf numFmtId="0" fontId="38" fillId="3" borderId="20" xfId="0" applyFont="1" applyFill="1" applyBorder="1" applyAlignment="1" applyProtection="1">
      <alignment horizontal="center" vertical="center" wrapText="1"/>
      <protection hidden="1"/>
    </xf>
    <xf numFmtId="0" fontId="38" fillId="3" borderId="21" xfId="0" applyFont="1" applyFill="1" applyBorder="1" applyAlignment="1" applyProtection="1">
      <alignment horizontal="center" vertical="center" wrapText="1"/>
      <protection hidden="1"/>
    </xf>
    <xf numFmtId="0" fontId="38" fillId="3" borderId="15" xfId="0" applyFont="1" applyFill="1" applyBorder="1" applyAlignment="1" applyProtection="1">
      <alignment horizontal="center" vertical="center" wrapText="1"/>
      <protection hidden="1"/>
    </xf>
    <xf numFmtId="0" fontId="38" fillId="3" borderId="22" xfId="0" applyFont="1" applyFill="1" applyBorder="1" applyAlignment="1" applyProtection="1">
      <alignment horizontal="center" vertical="center" wrapText="1"/>
      <protection hidden="1"/>
    </xf>
    <xf numFmtId="0" fontId="45" fillId="9" borderId="11" xfId="0" applyFont="1" applyFill="1" applyBorder="1" applyAlignment="1" applyProtection="1">
      <alignment horizontal="center" vertical="center"/>
      <protection hidden="1"/>
    </xf>
    <xf numFmtId="0" fontId="45" fillId="9" borderId="16" xfId="0" applyFont="1" applyFill="1" applyBorder="1" applyAlignment="1" applyProtection="1">
      <alignment horizontal="center" vertical="center"/>
      <protection hidden="1"/>
    </xf>
    <xf numFmtId="0" fontId="45" fillId="9" borderId="12" xfId="0" applyFont="1" applyFill="1" applyBorder="1" applyAlignment="1" applyProtection="1">
      <alignment horizontal="center" vertical="center"/>
      <protection hidden="1"/>
    </xf>
    <xf numFmtId="0" fontId="46" fillId="9" borderId="2" xfId="0" applyFont="1" applyFill="1" applyBorder="1" applyAlignment="1" applyProtection="1">
      <alignment horizontal="center"/>
      <protection hidden="1"/>
    </xf>
    <xf numFmtId="0" fontId="46" fillId="9" borderId="18" xfId="0" applyFont="1" applyFill="1" applyBorder="1" applyAlignment="1" applyProtection="1">
      <alignment horizontal="center"/>
      <protection hidden="1"/>
    </xf>
    <xf numFmtId="0" fontId="46" fillId="9" borderId="3" xfId="0" applyFont="1" applyFill="1" applyBorder="1" applyAlignment="1" applyProtection="1">
      <alignment horizontal="center"/>
      <protection hidden="1"/>
    </xf>
    <xf numFmtId="0" fontId="46" fillId="9" borderId="19" xfId="0" applyFont="1" applyFill="1" applyBorder="1" applyAlignment="1" applyProtection="1">
      <alignment horizontal="center"/>
      <protection hidden="1"/>
    </xf>
    <xf numFmtId="0" fontId="46" fillId="9" borderId="0" xfId="0" applyFont="1" applyFill="1" applyBorder="1" applyAlignment="1" applyProtection="1">
      <alignment horizontal="center"/>
      <protection hidden="1"/>
    </xf>
    <xf numFmtId="0" fontId="46" fillId="9" borderId="20" xfId="0" applyFont="1" applyFill="1" applyBorder="1" applyAlignment="1" applyProtection="1">
      <alignment horizontal="center"/>
      <protection hidden="1"/>
    </xf>
    <xf numFmtId="0" fontId="46" fillId="9" borderId="21" xfId="0" applyFont="1" applyFill="1" applyBorder="1" applyAlignment="1" applyProtection="1">
      <alignment horizontal="center"/>
      <protection hidden="1"/>
    </xf>
    <xf numFmtId="0" fontId="46" fillId="9" borderId="15" xfId="0" applyFont="1" applyFill="1" applyBorder="1" applyAlignment="1" applyProtection="1">
      <alignment horizontal="center"/>
      <protection hidden="1"/>
    </xf>
    <xf numFmtId="0" fontId="46" fillId="9" borderId="22" xfId="0" applyFont="1" applyFill="1" applyBorder="1" applyAlignment="1" applyProtection="1">
      <alignment horizontal="center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69" fillId="12" borderId="11" xfId="0" applyFont="1" applyFill="1" applyBorder="1" applyAlignment="1">
      <alignment horizontal="center" vertical="center"/>
    </xf>
    <xf numFmtId="0" fontId="69" fillId="12" borderId="16" xfId="0" applyFont="1" applyFill="1" applyBorder="1" applyAlignment="1">
      <alignment horizontal="center" vertical="center"/>
    </xf>
    <xf numFmtId="0" fontId="69" fillId="12" borderId="12" xfId="0" applyFont="1" applyFill="1" applyBorder="1" applyAlignment="1">
      <alignment horizontal="center" vertical="center"/>
    </xf>
    <xf numFmtId="0" fontId="71" fillId="0" borderId="11" xfId="2" applyFont="1" applyBorder="1" applyAlignment="1" applyProtection="1">
      <alignment horizontal="center" vertical="center"/>
    </xf>
    <xf numFmtId="0" fontId="72" fillId="0" borderId="16" xfId="0" applyFont="1" applyBorder="1" applyAlignment="1" applyProtection="1">
      <alignment horizontal="center" vertical="center"/>
    </xf>
    <xf numFmtId="0" fontId="72" fillId="0" borderId="12" xfId="0" applyFont="1" applyBorder="1" applyAlignment="1" applyProtection="1">
      <alignment horizontal="center" vertical="center"/>
    </xf>
    <xf numFmtId="0" fontId="7" fillId="7" borderId="15" xfId="0" applyFont="1" applyFill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63" fillId="7" borderId="2" xfId="0" applyFont="1" applyFill="1" applyBorder="1" applyAlignment="1">
      <alignment horizontal="left" vertical="center" wrapText="1"/>
    </xf>
    <xf numFmtId="0" fontId="63" fillId="7" borderId="18" xfId="0" applyFont="1" applyFill="1" applyBorder="1" applyAlignment="1">
      <alignment horizontal="left" vertical="center" wrapText="1"/>
    </xf>
    <xf numFmtId="0" fontId="63" fillId="7" borderId="3" xfId="0" applyFont="1" applyFill="1" applyBorder="1" applyAlignment="1">
      <alignment horizontal="left" vertical="center" wrapText="1"/>
    </xf>
    <xf numFmtId="0" fontId="63" fillId="7" borderId="21" xfId="0" applyFont="1" applyFill="1" applyBorder="1" applyAlignment="1">
      <alignment horizontal="left" vertical="center" wrapText="1"/>
    </xf>
    <xf numFmtId="0" fontId="63" fillId="7" borderId="15" xfId="0" applyFont="1" applyFill="1" applyBorder="1" applyAlignment="1">
      <alignment horizontal="left" vertical="center" wrapText="1"/>
    </xf>
    <xf numFmtId="0" fontId="63" fillId="7" borderId="22" xfId="0" applyFont="1" applyFill="1" applyBorder="1" applyAlignment="1">
      <alignment horizontal="left" vertical="center" wrapText="1"/>
    </xf>
    <xf numFmtId="0" fontId="65" fillId="11" borderId="2" xfId="2" applyFont="1" applyFill="1" applyBorder="1" applyAlignment="1" applyProtection="1">
      <alignment horizontal="left" vertical="center" wrapText="1"/>
    </xf>
    <xf numFmtId="0" fontId="65" fillId="11" borderId="18" xfId="2" applyFont="1" applyFill="1" applyBorder="1" applyAlignment="1" applyProtection="1">
      <alignment horizontal="left" vertical="center" wrapText="1"/>
    </xf>
    <xf numFmtId="0" fontId="65" fillId="11" borderId="3" xfId="2" applyFont="1" applyFill="1" applyBorder="1" applyAlignment="1" applyProtection="1">
      <alignment horizontal="left" vertical="center" wrapText="1"/>
    </xf>
    <xf numFmtId="0" fontId="65" fillId="11" borderId="21" xfId="2" applyFont="1" applyFill="1" applyBorder="1" applyAlignment="1" applyProtection="1">
      <alignment horizontal="left" vertical="center" wrapText="1"/>
    </xf>
    <xf numFmtId="0" fontId="65" fillId="11" borderId="15" xfId="2" applyFont="1" applyFill="1" applyBorder="1" applyAlignment="1" applyProtection="1">
      <alignment horizontal="left" vertical="center" wrapText="1"/>
    </xf>
    <xf numFmtId="0" fontId="65" fillId="11" borderId="22" xfId="2" applyFont="1" applyFill="1" applyBorder="1" applyAlignment="1" applyProtection="1">
      <alignment horizontal="left" vertical="center" wrapText="1"/>
    </xf>
    <xf numFmtId="0" fontId="66" fillId="11" borderId="2" xfId="0" applyFont="1" applyFill="1" applyBorder="1" applyAlignment="1">
      <alignment horizontal="left" vertical="center" wrapText="1"/>
    </xf>
    <xf numFmtId="0" fontId="66" fillId="11" borderId="18" xfId="0" applyFont="1" applyFill="1" applyBorder="1" applyAlignment="1">
      <alignment horizontal="left" vertical="center" wrapText="1"/>
    </xf>
    <xf numFmtId="0" fontId="66" fillId="11" borderId="3" xfId="0" applyFont="1" applyFill="1" applyBorder="1" applyAlignment="1">
      <alignment horizontal="left" vertical="center" wrapText="1"/>
    </xf>
    <xf numFmtId="0" fontId="66" fillId="11" borderId="19" xfId="0" applyFont="1" applyFill="1" applyBorder="1" applyAlignment="1">
      <alignment horizontal="left" vertical="center" wrapText="1"/>
    </xf>
    <xf numFmtId="0" fontId="66" fillId="11" borderId="0" xfId="0" applyFont="1" applyFill="1" applyBorder="1" applyAlignment="1">
      <alignment horizontal="left" vertical="center" wrapText="1"/>
    </xf>
    <xf numFmtId="0" fontId="66" fillId="11" borderId="20" xfId="0" applyFont="1" applyFill="1" applyBorder="1" applyAlignment="1">
      <alignment horizontal="left" vertical="center" wrapText="1"/>
    </xf>
    <xf numFmtId="0" fontId="66" fillId="11" borderId="21" xfId="0" applyFont="1" applyFill="1" applyBorder="1" applyAlignment="1">
      <alignment horizontal="left" vertical="center" wrapText="1"/>
    </xf>
    <xf numFmtId="0" fontId="66" fillId="11" borderId="15" xfId="0" applyFont="1" applyFill="1" applyBorder="1" applyAlignment="1">
      <alignment horizontal="left" vertical="center" wrapText="1"/>
    </xf>
    <xf numFmtId="0" fontId="66" fillId="11" borderId="22" xfId="0" applyFont="1" applyFill="1" applyBorder="1" applyAlignment="1">
      <alignment horizontal="left" vertical="center" wrapText="1"/>
    </xf>
    <xf numFmtId="0" fontId="18" fillId="0" borderId="0" xfId="0" applyFont="1" applyBorder="1" applyAlignment="1" applyProtection="1">
      <alignment horizontal="left" vertical="center"/>
      <protection hidden="1"/>
    </xf>
    <xf numFmtId="0" fontId="44" fillId="0" borderId="17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39" fillId="0" borderId="11" xfId="0" applyFont="1" applyBorder="1" applyAlignment="1" applyProtection="1">
      <alignment horizontal="center" vertical="center"/>
      <protection hidden="1"/>
    </xf>
    <xf numFmtId="0" fontId="39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8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15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/>
      <protection hidden="1"/>
    </xf>
    <xf numFmtId="0" fontId="39" fillId="0" borderId="16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14" fontId="44" fillId="0" borderId="17" xfId="0" applyNumberFormat="1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42" fillId="0" borderId="11" xfId="0" applyFont="1" applyBorder="1" applyAlignment="1" applyProtection="1">
      <alignment horizontal="center" vertical="center"/>
      <protection hidden="1"/>
    </xf>
    <xf numFmtId="0" fontId="42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42" fillId="0" borderId="16" xfId="0" applyFont="1" applyBorder="1" applyAlignment="1" applyProtection="1">
      <alignment horizontal="center" vertical="center"/>
      <protection hidden="1"/>
    </xf>
    <xf numFmtId="0" fontId="1" fillId="0" borderId="34" xfId="0" applyFont="1" applyBorder="1" applyAlignment="1" applyProtection="1">
      <alignment horizontal="center" vertical="center" wrapText="1"/>
      <protection locked="0"/>
    </xf>
    <xf numFmtId="0" fontId="1" fillId="0" borderId="35" xfId="0" applyFont="1" applyBorder="1" applyAlignment="1" applyProtection="1">
      <alignment horizontal="center" vertical="center" wrapText="1"/>
      <protection locked="0"/>
    </xf>
    <xf numFmtId="0" fontId="1" fillId="0" borderId="36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2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5" fillId="0" borderId="4" xfId="0" applyFont="1" applyBorder="1" applyAlignment="1" applyProtection="1">
      <alignment horizontal="center" vertical="center"/>
      <protection hidden="1"/>
    </xf>
    <xf numFmtId="0" fontId="33" fillId="0" borderId="4" xfId="0" applyFont="1" applyBorder="1" applyAlignment="1" applyProtection="1">
      <alignment horizontal="center" vertical="center" wrapText="1"/>
      <protection locked="0"/>
    </xf>
    <xf numFmtId="0" fontId="26" fillId="0" borderId="4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34" fillId="0" borderId="4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24" fillId="0" borderId="0" xfId="0" applyFont="1" applyAlignment="1" applyProtection="1">
      <alignment horizontal="center" vertical="center"/>
      <protection locked="0" hidden="1"/>
    </xf>
    <xf numFmtId="0" fontId="1" fillId="0" borderId="34" xfId="0" applyFont="1" applyBorder="1" applyAlignment="1" applyProtection="1">
      <alignment horizontal="center" vertical="center" wrapText="1"/>
      <protection hidden="1"/>
    </xf>
    <xf numFmtId="0" fontId="1" fillId="0" borderId="35" xfId="0" applyFont="1" applyBorder="1" applyAlignment="1" applyProtection="1">
      <alignment horizontal="center" vertical="center" wrapText="1"/>
      <protection hidden="1"/>
    </xf>
    <xf numFmtId="0" fontId="1" fillId="0" borderId="36" xfId="0" applyFont="1" applyBorder="1" applyAlignment="1" applyProtection="1">
      <alignment horizontal="center" vertical="center" wrapText="1"/>
      <protection hidden="1"/>
    </xf>
    <xf numFmtId="0" fontId="32" fillId="0" borderId="34" xfId="0" applyFont="1" applyBorder="1" applyAlignment="1" applyProtection="1">
      <alignment horizontal="center" vertical="center" wrapText="1"/>
      <protection locked="0"/>
    </xf>
    <xf numFmtId="0" fontId="32" fillId="0" borderId="36" xfId="0" applyFont="1" applyBorder="1" applyAlignment="1" applyProtection="1">
      <alignment horizontal="center" vertical="center" wrapText="1"/>
      <protection locked="0"/>
    </xf>
    <xf numFmtId="0" fontId="26" fillId="0" borderId="34" xfId="0" applyFont="1" applyBorder="1" applyAlignment="1" applyProtection="1">
      <alignment horizontal="center" vertical="center" wrapText="1"/>
      <protection locked="0"/>
    </xf>
    <xf numFmtId="0" fontId="26" fillId="0" borderId="36" xfId="0" applyFont="1" applyBorder="1" applyAlignment="1" applyProtection="1">
      <alignment horizontal="center" vertical="center" wrapText="1"/>
      <protection locked="0"/>
    </xf>
    <xf numFmtId="0" fontId="53" fillId="10" borderId="4" xfId="0" applyFont="1" applyFill="1" applyBorder="1" applyAlignment="1">
      <alignment horizontal="center" vertical="center"/>
    </xf>
    <xf numFmtId="0" fontId="54" fillId="10" borderId="4" xfId="0" applyFont="1" applyFill="1" applyBorder="1" applyAlignment="1">
      <alignment vertical="center"/>
    </xf>
    <xf numFmtId="0" fontId="61" fillId="0" borderId="11" xfId="0" applyFont="1" applyBorder="1" applyAlignment="1" applyProtection="1">
      <alignment horizontal="center" vertical="center"/>
      <protection hidden="1"/>
    </xf>
    <xf numFmtId="0" fontId="61" fillId="0" borderId="12" xfId="0" applyFont="1" applyBorder="1" applyAlignment="1" applyProtection="1">
      <alignment horizontal="center" vertical="center"/>
      <protection hidden="1"/>
    </xf>
    <xf numFmtId="0" fontId="68" fillId="0" borderId="11" xfId="0" applyFont="1" applyBorder="1" applyAlignment="1" applyProtection="1">
      <alignment horizontal="center" vertical="center"/>
      <protection hidden="1"/>
    </xf>
    <xf numFmtId="0" fontId="68" fillId="0" borderId="16" xfId="0" applyFont="1" applyBorder="1" applyAlignment="1" applyProtection="1">
      <alignment horizontal="center" vertical="center"/>
      <protection hidden="1"/>
    </xf>
    <xf numFmtId="0" fontId="68" fillId="0" borderId="12" xfId="0" applyFont="1" applyBorder="1" applyAlignment="1" applyProtection="1">
      <alignment horizontal="center" vertical="center"/>
      <protection hidden="1"/>
    </xf>
    <xf numFmtId="0" fontId="33" fillId="0" borderId="4" xfId="0" applyFont="1" applyBorder="1" applyAlignment="1" applyProtection="1">
      <alignment horizontal="center" vertical="center" wrapText="1"/>
      <protection hidden="1"/>
    </xf>
    <xf numFmtId="0" fontId="47" fillId="7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 applyProtection="1">
      <alignment horizontal="center" vertical="center" wrapText="1"/>
      <protection locked="0"/>
    </xf>
    <xf numFmtId="0" fontId="1" fillId="7" borderId="34" xfId="0" applyFont="1" applyFill="1" applyBorder="1" applyAlignment="1" applyProtection="1">
      <alignment horizontal="center" vertical="center" wrapText="1"/>
      <protection locked="0"/>
    </xf>
    <xf numFmtId="0" fontId="1" fillId="7" borderId="36" xfId="0" applyFont="1" applyFill="1" applyBorder="1" applyAlignment="1" applyProtection="1">
      <alignment horizontal="center" vertical="center" wrapText="1"/>
      <protection locked="0"/>
    </xf>
    <xf numFmtId="0" fontId="26" fillId="7" borderId="4" xfId="0" applyFont="1" applyFill="1" applyBorder="1" applyAlignment="1" applyProtection="1">
      <alignment horizontal="center" vertical="center" wrapText="1"/>
      <protection locked="0"/>
    </xf>
    <xf numFmtId="0" fontId="26" fillId="7" borderId="34" xfId="0" applyFont="1" applyFill="1" applyBorder="1" applyAlignment="1" applyProtection="1">
      <alignment horizontal="center" vertical="center" wrapText="1"/>
      <protection locked="0"/>
    </xf>
    <xf numFmtId="0" fontId="26" fillId="7" borderId="36" xfId="0" applyFont="1" applyFill="1" applyBorder="1" applyAlignment="1" applyProtection="1">
      <alignment horizontal="center" vertical="center" wrapText="1"/>
      <protection locked="0"/>
    </xf>
    <xf numFmtId="0" fontId="53" fillId="7" borderId="34" xfId="0" applyFont="1" applyFill="1" applyBorder="1" applyAlignment="1" applyProtection="1">
      <alignment horizontal="center" vertical="center"/>
      <protection locked="0"/>
    </xf>
    <xf numFmtId="0" fontId="53" fillId="7" borderId="35" xfId="0" applyFont="1" applyFill="1" applyBorder="1" applyAlignment="1" applyProtection="1">
      <alignment horizontal="center" vertical="center"/>
      <protection locked="0"/>
    </xf>
    <xf numFmtId="0" fontId="53" fillId="7" borderId="36" xfId="0" applyFont="1" applyFill="1" applyBorder="1" applyAlignment="1" applyProtection="1">
      <alignment horizontal="center" vertical="center"/>
      <protection locked="0"/>
    </xf>
    <xf numFmtId="0" fontId="60" fillId="7" borderId="4" xfId="0" applyFont="1" applyFill="1" applyBorder="1" applyAlignment="1" applyProtection="1">
      <alignment horizontal="center" vertical="center" wrapText="1"/>
      <protection locked="0"/>
    </xf>
    <xf numFmtId="0" fontId="54" fillId="7" borderId="35" xfId="0" applyFont="1" applyFill="1" applyBorder="1" applyAlignment="1" applyProtection="1">
      <alignment horizontal="center" vertical="center"/>
      <protection locked="0"/>
    </xf>
    <xf numFmtId="0" fontId="54" fillId="7" borderId="36" xfId="0" applyFont="1" applyFill="1" applyBorder="1" applyAlignment="1" applyProtection="1">
      <alignment horizontal="center" vertical="center"/>
      <protection locked="0"/>
    </xf>
  </cellXfs>
  <cellStyles count="3">
    <cellStyle name="Hyperlink" xfId="2" builtinId="8"/>
    <cellStyle name="Normal" xfId="0" builtinId="0"/>
    <cellStyle name="Normal 5" xfId="1"/>
  </cellStyles>
  <dxfs count="2"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3 Maths (2)'!A1"/><Relationship Id="rId3" Type="http://schemas.openxmlformats.org/officeDocument/2006/relationships/hyperlink" Target="#'Patrak-A First Page'!A1"/><Relationship Id="rId7" Type="http://schemas.openxmlformats.org/officeDocument/2006/relationships/hyperlink" Target="#'3 Guj (2)'!A1"/><Relationship Id="rId2" Type="http://schemas.openxmlformats.org/officeDocument/2006/relationships/hyperlink" Target="#Student!A1"/><Relationship Id="rId1" Type="http://schemas.openxmlformats.org/officeDocument/2006/relationships/hyperlink" Target="#School!A1"/><Relationship Id="rId6" Type="http://schemas.openxmlformats.org/officeDocument/2006/relationships/hyperlink" Target="#'3 EVS'!A1"/><Relationship Id="rId11" Type="http://schemas.openxmlformats.org/officeDocument/2006/relationships/hyperlink" Target="#'3 Eng (2)'!A1"/><Relationship Id="rId5" Type="http://schemas.openxmlformats.org/officeDocument/2006/relationships/hyperlink" Target="#'3 Maths'!A1"/><Relationship Id="rId10" Type="http://schemas.openxmlformats.org/officeDocument/2006/relationships/hyperlink" Target="#'3 Eng'!A1"/><Relationship Id="rId4" Type="http://schemas.openxmlformats.org/officeDocument/2006/relationships/hyperlink" Target="#'3 Guj'!A1"/><Relationship Id="rId9" Type="http://schemas.openxmlformats.org/officeDocument/2006/relationships/hyperlink" Target="#'3 EVS (2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123825" y="171450"/>
          <a:ext cx="787908" cy="4286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0</xdr:colOff>
      <xdr:row>0</xdr:row>
      <xdr:rowOff>180975</xdr:rowOff>
    </xdr:from>
    <xdr:to>
      <xdr:col>18</xdr:col>
      <xdr:colOff>552450</xdr:colOff>
      <xdr:row>5</xdr:row>
      <xdr:rowOff>228600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GrpSpPr/>
      </xdr:nvGrpSpPr>
      <xdr:grpSpPr>
        <a:xfrm>
          <a:off x="7910763" y="180975"/>
          <a:ext cx="2998871" cy="1661862"/>
          <a:chOff x="7886700" y="180975"/>
          <a:chExt cx="2619375" cy="1666875"/>
        </a:xfrm>
      </xdr:grpSpPr>
      <xdr:sp macro="" textlink="">
        <xdr:nvSpPr>
          <xdr:cNvPr id="4" name="Rounded Rectangle 3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xmlns="" id="{00000000-0008-0000-0000-000004000000}"/>
              </a:ext>
            </a:extLst>
          </xdr:cNvPr>
          <xdr:cNvSpPr/>
        </xdr:nvSpPr>
        <xdr:spPr>
          <a:xfrm>
            <a:off x="7886700" y="180975"/>
            <a:ext cx="2619374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શાળાની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5" name="Rounded Rectangle 4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xmlns="" id="{00000000-0008-0000-0000-000005000000}"/>
              </a:ext>
            </a:extLst>
          </xdr:cNvPr>
          <xdr:cNvSpPr/>
        </xdr:nvSpPr>
        <xdr:spPr>
          <a:xfrm>
            <a:off x="7886700" y="790576"/>
            <a:ext cx="2609850" cy="457200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વિદ્યાર્થીઓની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6" name="Rounded Rectangle 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xmlns="" id="{00000000-0008-0000-0000-000006000000}"/>
              </a:ext>
            </a:extLst>
          </xdr:cNvPr>
          <xdr:cNvSpPr/>
        </xdr:nvSpPr>
        <xdr:spPr>
          <a:xfrm>
            <a:off x="7886700" y="1381125"/>
            <a:ext cx="2619375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ટાઇટલ પેજ પ્રિન્ટ કરવા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14</xdr:col>
      <xdr:colOff>28575</xdr:colOff>
      <xdr:row>6</xdr:row>
      <xdr:rowOff>19049</xdr:rowOff>
    </xdr:from>
    <xdr:to>
      <xdr:col>18</xdr:col>
      <xdr:colOff>544933</xdr:colOff>
      <xdr:row>14</xdr:row>
      <xdr:rowOff>63655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xmlns="" id="{9067E5B3-2160-4260-9CCF-72CA24FB5305}"/>
            </a:ext>
          </a:extLst>
        </xdr:cNvPr>
        <xdr:cNvGrpSpPr/>
      </xdr:nvGrpSpPr>
      <xdr:grpSpPr>
        <a:xfrm>
          <a:off x="7939338" y="1974181"/>
          <a:ext cx="2962779" cy="3202895"/>
          <a:chOff x="7939338" y="1974181"/>
          <a:chExt cx="2962779" cy="3202895"/>
        </a:xfrm>
      </xdr:grpSpPr>
      <xdr:sp macro="" textlink="">
        <xdr:nvSpPr>
          <xdr:cNvPr id="7" name="Rounded Rectangle 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xmlns="" id="{00000000-0008-0000-0000-000007000000}"/>
              </a:ext>
            </a:extLst>
          </xdr:cNvPr>
          <xdr:cNvSpPr/>
        </xdr:nvSpPr>
        <xdr:spPr>
          <a:xfrm>
            <a:off x="7939338" y="3151953"/>
            <a:ext cx="1174758" cy="43691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9" name="Down Arrow 8">
            <a:extLst>
              <a:ext uri="{FF2B5EF4-FFF2-40B4-BE49-F238E27FC236}">
                <a16:creationId xmlns:a16="http://schemas.microsoft.com/office/drawing/2014/main" xmlns="" id="{00000000-0008-0000-0000-000009000000}"/>
              </a:ext>
            </a:extLst>
          </xdr:cNvPr>
          <xdr:cNvSpPr/>
        </xdr:nvSpPr>
        <xdr:spPr>
          <a:xfrm>
            <a:off x="7939338" y="1974181"/>
            <a:ext cx="1222512" cy="1092286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પ્રથમ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0" name="Rounded Rectangle 9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xmlns="" id="{00000000-0008-0000-0000-00000A000000}"/>
              </a:ext>
            </a:extLst>
          </xdr:cNvPr>
          <xdr:cNvSpPr/>
        </xdr:nvSpPr>
        <xdr:spPr>
          <a:xfrm>
            <a:off x="7958440" y="3674351"/>
            <a:ext cx="1174758" cy="417918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1" name="Rounded Rectangle 10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xmlns="" id="{00000000-0008-0000-0000-00000B000000}"/>
              </a:ext>
            </a:extLst>
          </xdr:cNvPr>
          <xdr:cNvSpPr/>
        </xdr:nvSpPr>
        <xdr:spPr>
          <a:xfrm>
            <a:off x="7958440" y="4168253"/>
            <a:ext cx="1174758" cy="465409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2" name="Down Arrow 11">
            <a:extLst>
              <a:ext uri="{FF2B5EF4-FFF2-40B4-BE49-F238E27FC236}">
                <a16:creationId xmlns:a16="http://schemas.microsoft.com/office/drawing/2014/main" xmlns="" id="{00000000-0008-0000-0000-00000C000000}"/>
              </a:ext>
            </a:extLst>
          </xdr:cNvPr>
          <xdr:cNvSpPr/>
        </xdr:nvSpPr>
        <xdr:spPr>
          <a:xfrm>
            <a:off x="9610741" y="1983680"/>
            <a:ext cx="1279817" cy="1092286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બીજું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3" name="Rounded Rectangle 12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xmlns="" id="{00000000-0008-0000-0000-00000D000000}"/>
              </a:ext>
            </a:extLst>
          </xdr:cNvPr>
          <xdr:cNvSpPr/>
        </xdr:nvSpPr>
        <xdr:spPr>
          <a:xfrm>
            <a:off x="9696699" y="3161451"/>
            <a:ext cx="1174758" cy="398922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4" name="Rounded Rectangle 13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xmlns="" id="{00000000-0008-0000-0000-00000E000000}"/>
              </a:ext>
            </a:extLst>
          </xdr:cNvPr>
          <xdr:cNvSpPr/>
        </xdr:nvSpPr>
        <xdr:spPr>
          <a:xfrm>
            <a:off x="9715801" y="3645856"/>
            <a:ext cx="1174758" cy="446412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5" name="Rounded Rectangle 14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xmlns="" id="{00000000-0008-0000-0000-00000F000000}"/>
              </a:ext>
            </a:extLst>
          </xdr:cNvPr>
          <xdr:cNvSpPr/>
        </xdr:nvSpPr>
        <xdr:spPr>
          <a:xfrm>
            <a:off x="9725351" y="4158755"/>
            <a:ext cx="1174758" cy="465409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8" name="Rounded 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xmlns="" id="{22986B79-848B-4791-90D8-9F995F44F75B}"/>
              </a:ext>
            </a:extLst>
          </xdr:cNvPr>
          <xdr:cNvSpPr/>
        </xdr:nvSpPr>
        <xdr:spPr>
          <a:xfrm>
            <a:off x="7960448" y="4711667"/>
            <a:ext cx="1174758" cy="465409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9" name="Rounded Rectangle 1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xmlns="" id="{982D3CB5-9385-4714-B83B-43EB172C900E}"/>
              </a:ext>
            </a:extLst>
          </xdr:cNvPr>
          <xdr:cNvSpPr/>
        </xdr:nvSpPr>
        <xdr:spPr>
          <a:xfrm>
            <a:off x="9727359" y="4702169"/>
            <a:ext cx="1174758" cy="465409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1</xdr:row>
      <xdr:rowOff>38100</xdr:rowOff>
    </xdr:from>
    <xdr:to>
      <xdr:col>6</xdr:col>
      <xdr:colOff>114300</xdr:colOff>
      <xdr:row>2</xdr:row>
      <xdr:rowOff>200025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6172200" y="542925"/>
          <a:ext cx="1752600" cy="5905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0</xdr:row>
      <xdr:rowOff>114300</xdr:rowOff>
    </xdr:from>
    <xdr:to>
      <xdr:col>8</xdr:col>
      <xdr:colOff>85725</xdr:colOff>
      <xdr:row>1</xdr:row>
      <xdr:rowOff>285750</xdr:rowOff>
    </xdr:to>
    <xdr:sp macro="" textlink="">
      <xdr:nvSpPr>
        <xdr:cNvPr id="9" name="Round Diagonal Corner Rectangle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9000000}"/>
            </a:ext>
          </a:extLst>
        </xdr:cNvPr>
        <xdr:cNvSpPr/>
      </xdr:nvSpPr>
      <xdr:spPr>
        <a:xfrm>
          <a:off x="5867400" y="114300"/>
          <a:ext cx="1581150" cy="714375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  <xdr:twoCellAnchor>
    <xdr:from>
      <xdr:col>11</xdr:col>
      <xdr:colOff>476249</xdr:colOff>
      <xdr:row>5</xdr:row>
      <xdr:rowOff>57150</xdr:rowOff>
    </xdr:from>
    <xdr:to>
      <xdr:col>12</xdr:col>
      <xdr:colOff>428624</xdr:colOff>
      <xdr:row>6</xdr:row>
      <xdr:rowOff>257175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xmlns="" id="{291FE622-2122-462E-A406-FFC4D14D50E9}"/>
            </a:ext>
          </a:extLst>
        </xdr:cNvPr>
        <xdr:cNvSpPr/>
      </xdr:nvSpPr>
      <xdr:spPr>
        <a:xfrm rot="5400000">
          <a:off x="9744074" y="18954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19050</xdr:colOff>
      <xdr:row>7</xdr:row>
      <xdr:rowOff>66675</xdr:rowOff>
    </xdr:from>
    <xdr:to>
      <xdr:col>5</xdr:col>
      <xdr:colOff>704850</xdr:colOff>
      <xdr:row>8</xdr:row>
      <xdr:rowOff>266700</xdr:rowOff>
    </xdr:to>
    <xdr:sp macro="" textlink="">
      <xdr:nvSpPr>
        <xdr:cNvPr id="5" name="Right Arrow 4">
          <a:extLst>
            <a:ext uri="{FF2B5EF4-FFF2-40B4-BE49-F238E27FC236}">
              <a16:creationId xmlns:a16="http://schemas.microsoft.com/office/drawing/2014/main" xmlns="" id="{EC3AD9B7-999D-47AB-B9DF-12529C6E273B}"/>
            </a:ext>
          </a:extLst>
        </xdr:cNvPr>
        <xdr:cNvSpPr/>
      </xdr:nvSpPr>
      <xdr:spPr>
        <a:xfrm>
          <a:off x="5610225" y="2571750"/>
          <a:ext cx="59055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:a16="http://schemas.microsoft.com/office/drawing/2014/main" xmlns="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15</xdr:col>
      <xdr:colOff>0</xdr:colOff>
      <xdr:row>2</xdr:row>
      <xdr:rowOff>0</xdr:rowOff>
    </xdr:from>
    <xdr:to>
      <xdr:col>17</xdr:col>
      <xdr:colOff>361950</xdr:colOff>
      <xdr:row>2</xdr:row>
      <xdr:rowOff>714375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/>
      </xdr:nvSpPr>
      <xdr:spPr>
        <a:xfrm>
          <a:off x="6743700" y="276225"/>
          <a:ext cx="1581150" cy="714375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180975</xdr:colOff>
      <xdr:row>0</xdr:row>
      <xdr:rowOff>123826</xdr:rowOff>
    </xdr:from>
    <xdr:to>
      <xdr:col>29</xdr:col>
      <xdr:colOff>371475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>
          <a:off x="10953750" y="123826"/>
          <a:ext cx="1409700" cy="533399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200025</xdr:colOff>
      <xdr:row>0</xdr:row>
      <xdr:rowOff>123824</xdr:rowOff>
    </xdr:from>
    <xdr:to>
      <xdr:col>28</xdr:col>
      <xdr:colOff>352425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SpPr/>
      </xdr:nvSpPr>
      <xdr:spPr>
        <a:xfrm>
          <a:off x="10896600" y="123824"/>
          <a:ext cx="1371600" cy="495301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257175</xdr:colOff>
      <xdr:row>0</xdr:row>
      <xdr:rowOff>76200</xdr:rowOff>
    </xdr:from>
    <xdr:to>
      <xdr:col>28</xdr:col>
      <xdr:colOff>409575</xdr:colOff>
      <xdr:row>1</xdr:row>
      <xdr:rowOff>304801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/>
      </xdr:nvSpPr>
      <xdr:spPr>
        <a:xfrm>
          <a:off x="10925175" y="76200"/>
          <a:ext cx="1371600" cy="495301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180975</xdr:colOff>
      <xdr:row>0</xdr:row>
      <xdr:rowOff>123826</xdr:rowOff>
    </xdr:from>
    <xdr:to>
      <xdr:col>29</xdr:col>
      <xdr:colOff>371475</xdr:colOff>
      <xdr:row>1</xdr:row>
      <xdr:rowOff>314325</xdr:rowOff>
    </xdr:to>
    <xdr:sp macro="" textlink="">
      <xdr:nvSpPr>
        <xdr:cNvPr id="2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15AEC926-01EB-452D-918C-63FD3985185F}"/>
            </a:ext>
          </a:extLst>
        </xdr:cNvPr>
        <xdr:cNvSpPr/>
      </xdr:nvSpPr>
      <xdr:spPr>
        <a:xfrm>
          <a:off x="10953750" y="123826"/>
          <a:ext cx="1409700" cy="533399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85725</xdr:rowOff>
    </xdr:from>
    <xdr:to>
      <xdr:col>28</xdr:col>
      <xdr:colOff>352425</xdr:colOff>
      <xdr:row>1</xdr:row>
      <xdr:rowOff>314324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/>
      </xdr:nvSpPr>
      <xdr:spPr>
        <a:xfrm>
          <a:off x="10858500" y="85725"/>
          <a:ext cx="1409700" cy="533399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104775</xdr:rowOff>
    </xdr:from>
    <xdr:to>
      <xdr:col>28</xdr:col>
      <xdr:colOff>361950</xdr:colOff>
      <xdr:row>1</xdr:row>
      <xdr:rowOff>295274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SpPr/>
      </xdr:nvSpPr>
      <xdr:spPr>
        <a:xfrm>
          <a:off x="10868025" y="104775"/>
          <a:ext cx="1409700" cy="533399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238125</xdr:colOff>
      <xdr:row>0</xdr:row>
      <xdr:rowOff>114300</xdr:rowOff>
    </xdr:from>
    <xdr:to>
      <xdr:col>28</xdr:col>
      <xdr:colOff>428625</xdr:colOff>
      <xdr:row>1</xdr:row>
      <xdr:rowOff>304799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/>
      </xdr:nvSpPr>
      <xdr:spPr>
        <a:xfrm>
          <a:off x="10906125" y="114300"/>
          <a:ext cx="1409700" cy="533399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180975</xdr:colOff>
      <xdr:row>0</xdr:row>
      <xdr:rowOff>123826</xdr:rowOff>
    </xdr:from>
    <xdr:to>
      <xdr:col>29</xdr:col>
      <xdr:colOff>371475</xdr:colOff>
      <xdr:row>1</xdr:row>
      <xdr:rowOff>314325</xdr:rowOff>
    </xdr:to>
    <xdr:sp macro="" textlink="">
      <xdr:nvSpPr>
        <xdr:cNvPr id="2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F3D0951-16F2-40F2-B284-EA32F9FD7363}"/>
            </a:ext>
          </a:extLst>
        </xdr:cNvPr>
        <xdr:cNvSpPr/>
      </xdr:nvSpPr>
      <xdr:spPr>
        <a:xfrm>
          <a:off x="10953750" y="123826"/>
          <a:ext cx="1409700" cy="533399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M19"/>
  <sheetViews>
    <sheetView tabSelected="1" zoomScale="95" zoomScaleNormal="95" workbookViewId="0"/>
  </sheetViews>
  <sheetFormatPr defaultRowHeight="17.25"/>
  <cols>
    <col min="1" max="1" width="5.28515625" style="9" customWidth="1"/>
    <col min="2" max="3" width="9.140625" style="9" customWidth="1"/>
    <col min="4" max="12" width="9.140625" style="9"/>
    <col min="13" max="13" width="10" style="9" customWidth="1"/>
    <col min="14" max="14" width="2.42578125" style="9" customWidth="1"/>
    <col min="15" max="16384" width="9.140625" style="9"/>
  </cols>
  <sheetData>
    <row r="1" spans="1:13" ht="18" thickBot="1"/>
    <row r="2" spans="1:13" ht="38.25" customHeight="1" thickBot="1">
      <c r="C2" s="114" t="s">
        <v>43</v>
      </c>
      <c r="D2" s="115"/>
      <c r="E2" s="115"/>
      <c r="F2" s="115"/>
      <c r="G2" s="115"/>
      <c r="H2" s="115"/>
      <c r="I2" s="115"/>
      <c r="J2" s="115"/>
      <c r="K2" s="115"/>
      <c r="L2" s="115"/>
      <c r="M2" s="116"/>
    </row>
    <row r="4" spans="1:13" s="11" customFormat="1" ht="27" customHeight="1">
      <c r="A4" s="10">
        <v>1</v>
      </c>
      <c r="B4" s="117" t="s">
        <v>143</v>
      </c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3" s="11" customFormat="1" ht="27" customHeight="1">
      <c r="A5" s="10">
        <v>2</v>
      </c>
      <c r="B5" s="117" t="s">
        <v>142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</row>
    <row r="6" spans="1:13" s="11" customFormat="1" ht="27" customHeight="1">
      <c r="A6" s="10">
        <v>3</v>
      </c>
      <c r="B6" s="117" t="s">
        <v>217</v>
      </c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</row>
    <row r="7" spans="1:13" s="11" customFormat="1" ht="66.75" customHeight="1">
      <c r="A7" s="10">
        <v>4</v>
      </c>
      <c r="B7" s="118" t="s">
        <v>196</v>
      </c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20"/>
    </row>
    <row r="8" spans="1:13" s="11" customFormat="1" ht="27" customHeight="1">
      <c r="A8" s="10">
        <v>5</v>
      </c>
      <c r="B8" s="117" t="s">
        <v>42</v>
      </c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</row>
    <row r="9" spans="1:13" s="11" customFormat="1" ht="27" customHeight="1">
      <c r="A9" s="10">
        <v>6</v>
      </c>
      <c r="B9" s="117" t="s">
        <v>197</v>
      </c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</row>
    <row r="10" spans="1:13" ht="27" customHeight="1">
      <c r="A10" s="10">
        <v>7</v>
      </c>
      <c r="B10" s="117" t="s">
        <v>148</v>
      </c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</row>
    <row r="11" spans="1:13" s="49" customFormat="1" ht="25.5" customHeight="1">
      <c r="A11" s="10">
        <v>8</v>
      </c>
      <c r="B11" s="121" t="s">
        <v>149</v>
      </c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s="49" customFormat="1" ht="25.5" customHeight="1" thickBot="1">
      <c r="B12" s="78"/>
    </row>
    <row r="13" spans="1:13" s="49" customFormat="1" ht="25.5" customHeight="1" thickBot="1">
      <c r="B13" s="122" t="s">
        <v>144</v>
      </c>
      <c r="C13" s="123"/>
      <c r="D13" s="123"/>
      <c r="E13" s="123"/>
      <c r="F13" s="124"/>
      <c r="H13" s="131" t="s">
        <v>36</v>
      </c>
      <c r="I13" s="132"/>
      <c r="J13" s="132"/>
      <c r="K13" s="132"/>
      <c r="L13" s="133"/>
    </row>
    <row r="14" spans="1:13" s="49" customFormat="1" ht="25.5" customHeight="1">
      <c r="B14" s="125"/>
      <c r="C14" s="126"/>
      <c r="D14" s="126"/>
      <c r="E14" s="126"/>
      <c r="F14" s="127"/>
      <c r="H14" s="134" t="s">
        <v>37</v>
      </c>
      <c r="I14" s="135"/>
      <c r="J14" s="135"/>
      <c r="K14" s="135"/>
      <c r="L14" s="136"/>
    </row>
    <row r="15" spans="1:13" s="49" customFormat="1" ht="25.5" customHeight="1">
      <c r="B15" s="125"/>
      <c r="C15" s="126"/>
      <c r="D15" s="126"/>
      <c r="E15" s="126"/>
      <c r="F15" s="127"/>
      <c r="H15" s="137" t="s">
        <v>192</v>
      </c>
      <c r="I15" s="138"/>
      <c r="J15" s="138"/>
      <c r="K15" s="138"/>
      <c r="L15" s="139"/>
    </row>
    <row r="16" spans="1:13" s="49" customFormat="1" ht="25.5" customHeight="1">
      <c r="B16" s="125"/>
      <c r="C16" s="126"/>
      <c r="D16" s="126"/>
      <c r="E16" s="126"/>
      <c r="F16" s="127"/>
      <c r="H16" s="137" t="s">
        <v>193</v>
      </c>
      <c r="I16" s="138"/>
      <c r="J16" s="138"/>
      <c r="K16" s="138"/>
      <c r="L16" s="139"/>
    </row>
    <row r="17" spans="2:12" ht="21" thickBot="1">
      <c r="B17" s="128"/>
      <c r="C17" s="129"/>
      <c r="D17" s="129"/>
      <c r="E17" s="129"/>
      <c r="F17" s="130"/>
      <c r="H17" s="140" t="s">
        <v>38</v>
      </c>
      <c r="I17" s="141"/>
      <c r="J17" s="141"/>
      <c r="K17" s="141"/>
      <c r="L17" s="142"/>
    </row>
    <row r="19" spans="2:12" ht="36.75" customHeight="1"/>
  </sheetData>
  <sheetProtection password="9AB2" sheet="1" objects="1" scenarios="1"/>
  <mergeCells count="15">
    <mergeCell ref="B10:M10"/>
    <mergeCell ref="B11:M11"/>
    <mergeCell ref="B13:F17"/>
    <mergeCell ref="H13:L13"/>
    <mergeCell ref="H14:L14"/>
    <mergeCell ref="H15:L15"/>
    <mergeCell ref="H16:L16"/>
    <mergeCell ref="H17:L17"/>
    <mergeCell ref="C2:M2"/>
    <mergeCell ref="B8:M8"/>
    <mergeCell ref="B9:M9"/>
    <mergeCell ref="B4:M4"/>
    <mergeCell ref="B5:M5"/>
    <mergeCell ref="B6:M6"/>
    <mergeCell ref="B7:M7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J11"/>
  <sheetViews>
    <sheetView workbookViewId="0">
      <selection activeCell="D5" sqref="D5:J5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43" t="s">
        <v>8</v>
      </c>
      <c r="B1" s="144"/>
    </row>
    <row r="2" spans="1:10" s="3" customFormat="1" ht="33.75" customHeight="1">
      <c r="A2" s="41" t="s">
        <v>0</v>
      </c>
      <c r="B2" s="4"/>
    </row>
    <row r="3" spans="1:10" s="3" customFormat="1" ht="33.75" customHeight="1" thickBot="1">
      <c r="A3" s="42" t="s">
        <v>1</v>
      </c>
      <c r="B3" s="5"/>
    </row>
    <row r="4" spans="1:10" s="3" customFormat="1" ht="33.75" customHeight="1" thickBot="1">
      <c r="A4" s="42" t="s">
        <v>2</v>
      </c>
      <c r="B4" s="87"/>
      <c r="D4" s="145" t="s">
        <v>281</v>
      </c>
      <c r="E4" s="146"/>
      <c r="F4" s="146"/>
      <c r="G4" s="146"/>
      <c r="H4" s="146"/>
      <c r="I4" s="146"/>
      <c r="J4" s="147"/>
    </row>
    <row r="5" spans="1:10" s="3" customFormat="1" ht="33.75" customHeight="1" thickBot="1">
      <c r="A5" s="42" t="s">
        <v>3</v>
      </c>
      <c r="B5" s="5"/>
      <c r="D5" s="148" t="s">
        <v>282</v>
      </c>
      <c r="E5" s="149"/>
      <c r="F5" s="149"/>
      <c r="G5" s="149"/>
      <c r="H5" s="149"/>
      <c r="I5" s="149"/>
      <c r="J5" s="150"/>
    </row>
    <row r="6" spans="1:10" s="3" customFormat="1" ht="33.75" customHeight="1">
      <c r="A6" s="42" t="s">
        <v>4</v>
      </c>
      <c r="B6" s="5"/>
    </row>
    <row r="7" spans="1:10" s="3" customFormat="1" ht="33.75" customHeight="1">
      <c r="A7" s="42" t="s">
        <v>5</v>
      </c>
      <c r="B7" s="5"/>
    </row>
    <row r="8" spans="1:10" s="3" customFormat="1" ht="33.75" customHeight="1">
      <c r="A8" s="42" t="s">
        <v>6</v>
      </c>
      <c r="B8" s="85">
        <v>3</v>
      </c>
    </row>
    <row r="9" spans="1:10" s="3" customFormat="1" ht="33.75" customHeight="1">
      <c r="A9" s="43" t="s">
        <v>7</v>
      </c>
      <c r="B9" s="84" t="s">
        <v>280</v>
      </c>
    </row>
    <row r="10" spans="1:10" ht="33.75" customHeight="1">
      <c r="A10" s="42" t="s">
        <v>32</v>
      </c>
      <c r="B10" s="44"/>
    </row>
    <row r="11" spans="1:10" ht="33.75" customHeight="1" thickBot="1">
      <c r="A11" s="45" t="s">
        <v>35</v>
      </c>
      <c r="B11" s="86"/>
    </row>
  </sheetData>
  <sheetProtection password="CCE5" sheet="1" objects="1" scenarios="1" formatCells="0"/>
  <mergeCells count="3">
    <mergeCell ref="A1:B1"/>
    <mergeCell ref="D4:J4"/>
    <mergeCell ref="D5:J5"/>
  </mergeCells>
  <hyperlinks>
    <hyperlink ref="D5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P102"/>
  <sheetViews>
    <sheetView workbookViewId="0">
      <selection activeCell="E2" sqref="E2"/>
    </sheetView>
  </sheetViews>
  <sheetFormatPr defaultRowHeight="17.25"/>
  <cols>
    <col min="1" max="1" width="6" style="7" customWidth="1"/>
    <col min="2" max="2" width="47.5703125" style="9" customWidth="1"/>
    <col min="3" max="4" width="9.140625" style="9"/>
    <col min="5" max="5" width="11.140625" style="9" customWidth="1"/>
    <col min="6" max="16384" width="9.140625" style="1"/>
  </cols>
  <sheetData>
    <row r="1" spans="1:16" ht="42.75" customHeight="1" thickBot="1">
      <c r="A1" s="151" t="s">
        <v>12</v>
      </c>
      <c r="B1" s="151"/>
      <c r="C1" s="151"/>
      <c r="D1" s="151"/>
      <c r="E1" s="151"/>
    </row>
    <row r="2" spans="1:16" s="6" customFormat="1" ht="27" customHeight="1" thickBot="1">
      <c r="A2" s="52" t="s">
        <v>9</v>
      </c>
      <c r="B2" s="53" t="s">
        <v>10</v>
      </c>
      <c r="C2" s="152" t="s">
        <v>216</v>
      </c>
      <c r="D2" s="153"/>
      <c r="E2" s="101">
        <v>30</v>
      </c>
    </row>
    <row r="3" spans="1:16" s="2" customFormat="1" ht="25.5" customHeight="1">
      <c r="A3" s="102">
        <f>IF(E2&gt;0,1,"")</f>
        <v>1</v>
      </c>
      <c r="B3" s="83"/>
    </row>
    <row r="4" spans="1:16" s="2" customFormat="1" ht="25.5" customHeight="1" thickBot="1">
      <c r="A4" s="103">
        <f t="shared" ref="A4:A35" si="0">IF($E$2&gt;A3,A3+1,"")</f>
        <v>2</v>
      </c>
      <c r="B4" s="83" t="s">
        <v>276</v>
      </c>
      <c r="C4" s="8"/>
      <c r="D4" s="8"/>
      <c r="E4" s="8"/>
      <c r="F4" s="8"/>
    </row>
    <row r="5" spans="1:16" s="2" customFormat="1" ht="25.5" customHeight="1">
      <c r="A5" s="103">
        <f t="shared" si="0"/>
        <v>3</v>
      </c>
      <c r="B5" s="83" t="s">
        <v>276</v>
      </c>
      <c r="C5" s="8"/>
      <c r="D5" s="8"/>
      <c r="E5" s="8"/>
      <c r="F5" s="154" t="s">
        <v>277</v>
      </c>
      <c r="G5" s="155"/>
      <c r="H5" s="155"/>
      <c r="I5" s="155"/>
      <c r="J5" s="155"/>
      <c r="K5" s="155"/>
      <c r="L5" s="155"/>
      <c r="M5" s="155"/>
      <c r="N5" s="155"/>
      <c r="O5" s="156"/>
    </row>
    <row r="6" spans="1:16" s="2" customFormat="1" ht="25.5" customHeight="1" thickBot="1">
      <c r="A6" s="103">
        <f t="shared" si="0"/>
        <v>4</v>
      </c>
      <c r="B6" s="83" t="s">
        <v>276</v>
      </c>
      <c r="C6" s="8"/>
      <c r="D6" s="8"/>
      <c r="E6" s="8"/>
      <c r="F6" s="157"/>
      <c r="G6" s="158"/>
      <c r="H6" s="158"/>
      <c r="I6" s="158"/>
      <c r="J6" s="158"/>
      <c r="K6" s="158"/>
      <c r="L6" s="158"/>
      <c r="M6" s="158"/>
      <c r="N6" s="158"/>
      <c r="O6" s="159"/>
    </row>
    <row r="7" spans="1:16" s="2" customFormat="1" ht="25.5" customHeight="1" thickBot="1">
      <c r="A7" s="103">
        <f t="shared" si="0"/>
        <v>5</v>
      </c>
      <c r="B7" s="83" t="s">
        <v>276</v>
      </c>
      <c r="C7" s="8"/>
      <c r="D7" s="8"/>
      <c r="E7" s="8"/>
    </row>
    <row r="8" spans="1:16" s="2" customFormat="1" ht="25.5" customHeight="1">
      <c r="A8" s="103">
        <f t="shared" si="0"/>
        <v>6</v>
      </c>
      <c r="B8" s="83" t="s">
        <v>276</v>
      </c>
      <c r="C8" s="8"/>
      <c r="D8" s="8"/>
      <c r="E8" s="8"/>
      <c r="G8" s="160" t="s">
        <v>278</v>
      </c>
      <c r="H8" s="161"/>
      <c r="I8" s="161"/>
      <c r="J8" s="161"/>
      <c r="K8" s="161"/>
      <c r="L8" s="161"/>
      <c r="M8" s="161"/>
      <c r="N8" s="161"/>
      <c r="O8" s="162"/>
    </row>
    <row r="9" spans="1:16" s="2" customFormat="1" ht="25.5" customHeight="1" thickBot="1">
      <c r="A9" s="103">
        <f t="shared" si="0"/>
        <v>7</v>
      </c>
      <c r="B9" s="83" t="s">
        <v>276</v>
      </c>
      <c r="C9" s="8"/>
      <c r="D9" s="8"/>
      <c r="E9" s="8"/>
      <c r="G9" s="163"/>
      <c r="H9" s="164"/>
      <c r="I9" s="164"/>
      <c r="J9" s="164"/>
      <c r="K9" s="164"/>
      <c r="L9" s="164"/>
      <c r="M9" s="164"/>
      <c r="N9" s="164"/>
      <c r="O9" s="165"/>
    </row>
    <row r="10" spans="1:16" s="2" customFormat="1" ht="25.5" customHeight="1" thickBot="1">
      <c r="A10" s="103">
        <f t="shared" si="0"/>
        <v>8</v>
      </c>
      <c r="B10" s="83" t="s">
        <v>276</v>
      </c>
      <c r="C10" s="8"/>
      <c r="D10" s="8"/>
      <c r="E10" s="8"/>
    </row>
    <row r="11" spans="1:16" s="2" customFormat="1" ht="25.5" customHeight="1">
      <c r="A11" s="103">
        <f t="shared" si="0"/>
        <v>9</v>
      </c>
      <c r="B11" s="83" t="s">
        <v>276</v>
      </c>
      <c r="C11" s="8"/>
      <c r="D11" s="8"/>
      <c r="E11" s="8"/>
      <c r="F11" s="166" t="s">
        <v>279</v>
      </c>
      <c r="G11" s="167"/>
      <c r="H11" s="167"/>
      <c r="I11" s="167"/>
      <c r="J11" s="167"/>
      <c r="K11" s="167"/>
      <c r="L11" s="167"/>
      <c r="M11" s="167"/>
      <c r="N11" s="167"/>
      <c r="O11" s="168"/>
    </row>
    <row r="12" spans="1:16" s="2" customFormat="1" ht="25.5" customHeight="1">
      <c r="A12" s="103">
        <f t="shared" si="0"/>
        <v>10</v>
      </c>
      <c r="B12" s="83" t="s">
        <v>276</v>
      </c>
      <c r="C12" s="8"/>
      <c r="D12" s="8"/>
      <c r="E12" s="8"/>
      <c r="F12" s="169"/>
      <c r="G12" s="170"/>
      <c r="H12" s="170"/>
      <c r="I12" s="170"/>
      <c r="J12" s="170"/>
      <c r="K12" s="170"/>
      <c r="L12" s="170"/>
      <c r="M12" s="170"/>
      <c r="N12" s="170"/>
      <c r="O12" s="171"/>
    </row>
    <row r="13" spans="1:16" s="2" customFormat="1" ht="25.5" customHeight="1">
      <c r="A13" s="103">
        <f t="shared" si="0"/>
        <v>11</v>
      </c>
      <c r="B13" s="83" t="s">
        <v>276</v>
      </c>
      <c r="C13" s="8"/>
      <c r="D13" s="8"/>
      <c r="E13" s="8"/>
      <c r="F13" s="169"/>
      <c r="G13" s="170"/>
      <c r="H13" s="170"/>
      <c r="I13" s="170"/>
      <c r="J13" s="170"/>
      <c r="K13" s="170"/>
      <c r="L13" s="170"/>
      <c r="M13" s="170"/>
      <c r="N13" s="170"/>
      <c r="O13" s="171"/>
    </row>
    <row r="14" spans="1:16" s="2" customFormat="1" ht="25.5" customHeight="1" thickBot="1">
      <c r="A14" s="103">
        <f t="shared" si="0"/>
        <v>12</v>
      </c>
      <c r="B14" s="83" t="s">
        <v>276</v>
      </c>
      <c r="C14" s="8"/>
      <c r="D14" s="8"/>
      <c r="E14" s="8"/>
      <c r="F14" s="172"/>
      <c r="G14" s="173"/>
      <c r="H14" s="173"/>
      <c r="I14" s="173"/>
      <c r="J14" s="173"/>
      <c r="K14" s="173"/>
      <c r="L14" s="173"/>
      <c r="M14" s="173"/>
      <c r="N14" s="173"/>
      <c r="O14" s="174"/>
    </row>
    <row r="15" spans="1:16" s="2" customFormat="1" ht="25.5" customHeight="1">
      <c r="A15" s="103">
        <f t="shared" si="0"/>
        <v>13</v>
      </c>
      <c r="B15" s="83" t="s">
        <v>276</v>
      </c>
      <c r="C15" s="8"/>
      <c r="D15" s="8"/>
      <c r="E15" s="8"/>
      <c r="F15" s="8"/>
    </row>
    <row r="16" spans="1:16" s="2" customFormat="1" ht="25.5" customHeight="1">
      <c r="A16" s="103">
        <f t="shared" si="0"/>
        <v>14</v>
      </c>
      <c r="B16" s="83" t="s">
        <v>276</v>
      </c>
      <c r="C16" s="8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s="2" customFormat="1" ht="25.5" customHeight="1">
      <c r="A17" s="103">
        <f t="shared" si="0"/>
        <v>15</v>
      </c>
      <c r="B17" s="83" t="s">
        <v>276</v>
      </c>
      <c r="C17" s="8"/>
      <c r="D17" s="8"/>
      <c r="E17" s="8"/>
      <c r="I17" s="6"/>
      <c r="J17" s="6"/>
      <c r="K17" s="6"/>
      <c r="L17" s="6"/>
      <c r="M17" s="6"/>
      <c r="N17" s="6"/>
      <c r="O17" s="6"/>
      <c r="P17" s="6"/>
    </row>
    <row r="18" spans="1:16" s="2" customFormat="1" ht="25.5" customHeight="1">
      <c r="A18" s="103">
        <f t="shared" si="0"/>
        <v>16</v>
      </c>
      <c r="B18" s="83" t="s">
        <v>276</v>
      </c>
      <c r="C18" s="8"/>
      <c r="D18" s="8"/>
      <c r="E18" s="8"/>
      <c r="I18" s="6"/>
      <c r="J18" s="6"/>
      <c r="K18" s="6"/>
      <c r="L18" s="6"/>
      <c r="M18" s="6"/>
      <c r="N18" s="6"/>
      <c r="O18" s="6"/>
      <c r="P18" s="6"/>
    </row>
    <row r="19" spans="1:16" s="2" customFormat="1" ht="25.5" customHeight="1">
      <c r="A19" s="103">
        <f t="shared" si="0"/>
        <v>17</v>
      </c>
      <c r="B19" s="83" t="s">
        <v>276</v>
      </c>
      <c r="C19" s="8"/>
      <c r="D19" s="8"/>
      <c r="E19" s="8"/>
      <c r="I19" s="6"/>
      <c r="J19" s="6"/>
      <c r="K19" s="6"/>
      <c r="L19" s="6"/>
      <c r="M19" s="6"/>
      <c r="N19" s="6"/>
      <c r="O19" s="6"/>
      <c r="P19" s="6"/>
    </row>
    <row r="20" spans="1:16" s="2" customFormat="1" ht="25.5" customHeight="1">
      <c r="A20" s="103">
        <f t="shared" si="0"/>
        <v>18</v>
      </c>
      <c r="B20" s="83" t="s">
        <v>276</v>
      </c>
      <c r="C20" s="8"/>
      <c r="D20" s="8"/>
      <c r="E20" s="8"/>
    </row>
    <row r="21" spans="1:16" s="2" customFormat="1" ht="25.5" customHeight="1">
      <c r="A21" s="103">
        <f t="shared" si="0"/>
        <v>19</v>
      </c>
      <c r="B21" s="83" t="s">
        <v>276</v>
      </c>
      <c r="C21" s="8"/>
      <c r="D21" s="8"/>
      <c r="E21" s="8"/>
    </row>
    <row r="22" spans="1:16" s="2" customFormat="1" ht="25.5" customHeight="1">
      <c r="A22" s="103">
        <f t="shared" si="0"/>
        <v>20</v>
      </c>
      <c r="B22" s="83" t="s">
        <v>276</v>
      </c>
      <c r="C22" s="8"/>
      <c r="D22" s="8"/>
      <c r="E22" s="8"/>
    </row>
    <row r="23" spans="1:16" s="2" customFormat="1" ht="25.5" customHeight="1">
      <c r="A23" s="103">
        <f t="shared" si="0"/>
        <v>21</v>
      </c>
      <c r="B23" s="83" t="s">
        <v>276</v>
      </c>
      <c r="C23" s="8"/>
      <c r="D23" s="8"/>
      <c r="E23" s="8"/>
      <c r="H23" s="75"/>
    </row>
    <row r="24" spans="1:16" s="2" customFormat="1" ht="25.5" customHeight="1">
      <c r="A24" s="103">
        <f t="shared" si="0"/>
        <v>22</v>
      </c>
      <c r="B24" s="83" t="s">
        <v>276</v>
      </c>
      <c r="C24" s="8"/>
      <c r="D24" s="8"/>
      <c r="E24" s="8"/>
      <c r="H24" s="75"/>
    </row>
    <row r="25" spans="1:16" s="2" customFormat="1" ht="25.5" customHeight="1">
      <c r="A25" s="103">
        <f t="shared" si="0"/>
        <v>23</v>
      </c>
      <c r="B25" s="83" t="s">
        <v>276</v>
      </c>
      <c r="C25" s="8"/>
      <c r="D25" s="8"/>
      <c r="E25" s="8"/>
      <c r="H25" s="76"/>
    </row>
    <row r="26" spans="1:16" s="2" customFormat="1" ht="25.5" customHeight="1">
      <c r="A26" s="103">
        <f t="shared" si="0"/>
        <v>24</v>
      </c>
      <c r="B26" s="83"/>
      <c r="C26" s="8"/>
      <c r="D26" s="8"/>
      <c r="E26" s="8"/>
    </row>
    <row r="27" spans="1:16" s="2" customFormat="1" ht="25.5" customHeight="1">
      <c r="A27" s="103">
        <f t="shared" si="0"/>
        <v>25</v>
      </c>
      <c r="B27" s="83"/>
      <c r="C27" s="8"/>
      <c r="D27" s="8"/>
      <c r="E27" s="8"/>
    </row>
    <row r="28" spans="1:16" s="2" customFormat="1" ht="25.5" customHeight="1">
      <c r="A28" s="103">
        <f t="shared" si="0"/>
        <v>26</v>
      </c>
      <c r="B28" s="83"/>
      <c r="C28" s="8"/>
      <c r="D28" s="8"/>
      <c r="E28" s="8"/>
    </row>
    <row r="29" spans="1:16" s="2" customFormat="1" ht="25.5" customHeight="1">
      <c r="A29" s="103">
        <f t="shared" si="0"/>
        <v>27</v>
      </c>
      <c r="B29" s="83"/>
      <c r="C29" s="8"/>
      <c r="D29" s="8"/>
      <c r="E29" s="8"/>
    </row>
    <row r="30" spans="1:16" s="2" customFormat="1" ht="25.5" customHeight="1">
      <c r="A30" s="103">
        <f t="shared" si="0"/>
        <v>28</v>
      </c>
      <c r="B30" s="83"/>
      <c r="C30" s="8"/>
      <c r="D30" s="8"/>
      <c r="E30" s="8"/>
    </row>
    <row r="31" spans="1:16" s="2" customFormat="1" ht="25.5" customHeight="1">
      <c r="A31" s="103">
        <f t="shared" si="0"/>
        <v>29</v>
      </c>
      <c r="B31" s="83"/>
      <c r="C31" s="8"/>
      <c r="D31" s="8"/>
      <c r="E31" s="8"/>
    </row>
    <row r="32" spans="1:16" s="2" customFormat="1" ht="25.5" customHeight="1">
      <c r="A32" s="103">
        <f t="shared" si="0"/>
        <v>30</v>
      </c>
      <c r="B32" s="83"/>
      <c r="C32" s="8"/>
      <c r="D32" s="8"/>
      <c r="E32" s="8"/>
    </row>
    <row r="33" spans="1:5" s="2" customFormat="1" ht="25.5" customHeight="1">
      <c r="A33" s="103" t="str">
        <f t="shared" si="0"/>
        <v/>
      </c>
      <c r="B33" s="83"/>
      <c r="C33" s="8"/>
      <c r="D33" s="8"/>
      <c r="E33" s="8"/>
    </row>
    <row r="34" spans="1:5" s="2" customFormat="1" ht="25.5" customHeight="1">
      <c r="A34" s="103" t="str">
        <f t="shared" si="0"/>
        <v/>
      </c>
      <c r="B34" s="83"/>
      <c r="C34" s="8"/>
      <c r="D34" s="8"/>
      <c r="E34" s="8"/>
    </row>
    <row r="35" spans="1:5" s="2" customFormat="1" ht="25.5" customHeight="1">
      <c r="A35" s="103" t="str">
        <f t="shared" si="0"/>
        <v/>
      </c>
      <c r="B35" s="83"/>
      <c r="C35" s="8"/>
      <c r="D35" s="8"/>
      <c r="E35" s="8"/>
    </row>
    <row r="36" spans="1:5" s="2" customFormat="1" ht="25.5" customHeight="1">
      <c r="A36" s="103" t="str">
        <f t="shared" ref="A36:A67" si="1">IF($E$2&gt;A35,A35+1,"")</f>
        <v/>
      </c>
      <c r="B36" s="83"/>
      <c r="C36" s="8"/>
      <c r="D36" s="8"/>
      <c r="E36" s="8"/>
    </row>
    <row r="37" spans="1:5" s="2" customFormat="1" ht="25.5" customHeight="1">
      <c r="A37" s="103" t="str">
        <f t="shared" si="1"/>
        <v/>
      </c>
      <c r="B37" s="83"/>
      <c r="C37" s="8"/>
      <c r="D37" s="8"/>
      <c r="E37" s="8"/>
    </row>
    <row r="38" spans="1:5" s="2" customFormat="1" ht="25.5" customHeight="1">
      <c r="A38" s="103" t="str">
        <f t="shared" si="1"/>
        <v/>
      </c>
      <c r="B38" s="83"/>
      <c r="C38" s="8"/>
      <c r="D38" s="8"/>
      <c r="E38" s="8"/>
    </row>
    <row r="39" spans="1:5" s="2" customFormat="1" ht="25.5" customHeight="1">
      <c r="A39" s="103" t="str">
        <f t="shared" si="1"/>
        <v/>
      </c>
      <c r="B39" s="83"/>
      <c r="C39" s="8"/>
      <c r="D39" s="8"/>
      <c r="E39" s="8"/>
    </row>
    <row r="40" spans="1:5" s="2" customFormat="1" ht="25.5" customHeight="1">
      <c r="A40" s="103" t="str">
        <f t="shared" si="1"/>
        <v/>
      </c>
      <c r="B40" s="83"/>
      <c r="C40" s="8"/>
      <c r="D40" s="8"/>
      <c r="E40" s="8"/>
    </row>
    <row r="41" spans="1:5" s="2" customFormat="1" ht="25.5" customHeight="1">
      <c r="A41" s="103" t="str">
        <f t="shared" si="1"/>
        <v/>
      </c>
      <c r="B41" s="83"/>
      <c r="C41" s="8"/>
      <c r="D41" s="8"/>
      <c r="E41" s="8"/>
    </row>
    <row r="42" spans="1:5" s="2" customFormat="1" ht="25.5" customHeight="1">
      <c r="A42" s="103" t="str">
        <f t="shared" si="1"/>
        <v/>
      </c>
      <c r="B42" s="83"/>
      <c r="C42" s="8"/>
      <c r="D42" s="8"/>
      <c r="E42" s="8"/>
    </row>
    <row r="43" spans="1:5" s="2" customFormat="1" ht="25.5" customHeight="1">
      <c r="A43" s="103" t="str">
        <f t="shared" si="1"/>
        <v/>
      </c>
      <c r="B43" s="83"/>
      <c r="C43" s="8"/>
      <c r="D43" s="8"/>
      <c r="E43" s="8"/>
    </row>
    <row r="44" spans="1:5" s="2" customFormat="1" ht="25.5" customHeight="1">
      <c r="A44" s="103" t="str">
        <f t="shared" si="1"/>
        <v/>
      </c>
      <c r="B44" s="83"/>
      <c r="C44" s="8"/>
      <c r="D44" s="8"/>
      <c r="E44" s="8"/>
    </row>
    <row r="45" spans="1:5" s="2" customFormat="1" ht="25.5" customHeight="1">
      <c r="A45" s="103" t="str">
        <f t="shared" si="1"/>
        <v/>
      </c>
      <c r="B45" s="83"/>
      <c r="C45" s="8"/>
      <c r="D45" s="8"/>
      <c r="E45" s="8"/>
    </row>
    <row r="46" spans="1:5" s="2" customFormat="1" ht="25.5" customHeight="1">
      <c r="A46" s="103" t="str">
        <f t="shared" si="1"/>
        <v/>
      </c>
      <c r="B46" s="83"/>
      <c r="C46" s="8"/>
      <c r="D46" s="8"/>
      <c r="E46" s="8"/>
    </row>
    <row r="47" spans="1:5" s="2" customFormat="1" ht="25.5" customHeight="1">
      <c r="A47" s="103" t="str">
        <f t="shared" si="1"/>
        <v/>
      </c>
      <c r="B47" s="83"/>
      <c r="C47" s="8"/>
      <c r="D47" s="8"/>
      <c r="E47" s="8"/>
    </row>
    <row r="48" spans="1:5" s="2" customFormat="1" ht="25.5" customHeight="1">
      <c r="A48" s="103" t="str">
        <f t="shared" si="1"/>
        <v/>
      </c>
      <c r="B48" s="83"/>
      <c r="C48" s="8"/>
      <c r="D48" s="8"/>
      <c r="E48" s="8"/>
    </row>
    <row r="49" spans="1:5" s="2" customFormat="1" ht="25.5" customHeight="1">
      <c r="A49" s="103" t="str">
        <f t="shared" si="1"/>
        <v/>
      </c>
      <c r="B49" s="83"/>
      <c r="C49" s="8"/>
      <c r="D49" s="8"/>
      <c r="E49" s="8"/>
    </row>
    <row r="50" spans="1:5" s="2" customFormat="1" ht="25.5" customHeight="1">
      <c r="A50" s="103" t="str">
        <f t="shared" si="1"/>
        <v/>
      </c>
      <c r="B50" s="83"/>
      <c r="C50" s="8"/>
      <c r="D50" s="8"/>
      <c r="E50" s="8"/>
    </row>
    <row r="51" spans="1:5" s="2" customFormat="1" ht="25.5" customHeight="1">
      <c r="A51" s="103" t="str">
        <f t="shared" si="1"/>
        <v/>
      </c>
      <c r="B51" s="83"/>
      <c r="C51" s="8"/>
      <c r="D51" s="8"/>
      <c r="E51" s="8"/>
    </row>
    <row r="52" spans="1:5" s="2" customFormat="1" ht="25.5" customHeight="1">
      <c r="A52" s="103" t="str">
        <f t="shared" si="1"/>
        <v/>
      </c>
      <c r="B52" s="83"/>
      <c r="C52" s="8"/>
      <c r="D52" s="8"/>
      <c r="E52" s="8"/>
    </row>
    <row r="53" spans="1:5" s="2" customFormat="1" ht="25.5" customHeight="1">
      <c r="A53" s="103" t="str">
        <f t="shared" si="1"/>
        <v/>
      </c>
      <c r="B53" s="83"/>
      <c r="C53" s="8"/>
      <c r="D53" s="8"/>
      <c r="E53" s="8"/>
    </row>
    <row r="54" spans="1:5" s="2" customFormat="1" ht="25.5" customHeight="1">
      <c r="A54" s="103" t="str">
        <f t="shared" si="1"/>
        <v/>
      </c>
      <c r="B54" s="83"/>
      <c r="C54" s="8"/>
      <c r="D54" s="8"/>
      <c r="E54" s="8"/>
    </row>
    <row r="55" spans="1:5" s="2" customFormat="1" ht="25.5" customHeight="1">
      <c r="A55" s="103" t="str">
        <f t="shared" si="1"/>
        <v/>
      </c>
      <c r="B55" s="83"/>
      <c r="C55" s="8"/>
      <c r="D55" s="8"/>
      <c r="E55" s="8"/>
    </row>
    <row r="56" spans="1:5" s="2" customFormat="1" ht="25.5" customHeight="1">
      <c r="A56" s="103" t="str">
        <f t="shared" si="1"/>
        <v/>
      </c>
      <c r="B56" s="83"/>
      <c r="C56" s="8"/>
      <c r="D56" s="8"/>
      <c r="E56" s="8"/>
    </row>
    <row r="57" spans="1:5" s="2" customFormat="1" ht="25.5" customHeight="1">
      <c r="A57" s="103" t="str">
        <f t="shared" si="1"/>
        <v/>
      </c>
      <c r="B57" s="83"/>
      <c r="C57" s="8"/>
      <c r="D57" s="8"/>
      <c r="E57" s="8"/>
    </row>
    <row r="58" spans="1:5" s="2" customFormat="1" ht="25.5" customHeight="1">
      <c r="A58" s="103" t="str">
        <f t="shared" si="1"/>
        <v/>
      </c>
      <c r="B58" s="83"/>
      <c r="C58" s="8"/>
      <c r="D58" s="8"/>
      <c r="E58" s="8"/>
    </row>
    <row r="59" spans="1:5" s="2" customFormat="1" ht="25.5" customHeight="1">
      <c r="A59" s="103" t="str">
        <f t="shared" si="1"/>
        <v/>
      </c>
      <c r="B59" s="83"/>
      <c r="C59" s="8"/>
      <c r="D59" s="8"/>
      <c r="E59" s="8"/>
    </row>
    <row r="60" spans="1:5" s="2" customFormat="1" ht="25.5" customHeight="1">
      <c r="A60" s="103" t="str">
        <f t="shared" si="1"/>
        <v/>
      </c>
      <c r="B60" s="83"/>
      <c r="C60" s="8"/>
      <c r="D60" s="8"/>
      <c r="E60" s="8"/>
    </row>
    <row r="61" spans="1:5" s="2" customFormat="1" ht="25.5" customHeight="1">
      <c r="A61" s="103" t="str">
        <f t="shared" si="1"/>
        <v/>
      </c>
      <c r="B61" s="83"/>
      <c r="C61" s="8"/>
      <c r="D61" s="8"/>
      <c r="E61" s="8"/>
    </row>
    <row r="62" spans="1:5" s="2" customFormat="1" ht="25.5" customHeight="1">
      <c r="A62" s="103" t="str">
        <f t="shared" si="1"/>
        <v/>
      </c>
      <c r="B62" s="83"/>
      <c r="C62" s="8"/>
      <c r="D62" s="8"/>
      <c r="E62" s="8"/>
    </row>
    <row r="63" spans="1:5" s="2" customFormat="1" ht="25.5" customHeight="1">
      <c r="A63" s="103" t="str">
        <f t="shared" si="1"/>
        <v/>
      </c>
      <c r="B63" s="83"/>
      <c r="C63" s="8"/>
      <c r="D63" s="8"/>
      <c r="E63" s="8"/>
    </row>
    <row r="64" spans="1:5" s="2" customFormat="1" ht="25.5" customHeight="1">
      <c r="A64" s="103" t="str">
        <f t="shared" si="1"/>
        <v/>
      </c>
      <c r="B64" s="83"/>
      <c r="C64" s="8"/>
      <c r="D64" s="8"/>
      <c r="E64" s="8"/>
    </row>
    <row r="65" spans="1:5" s="2" customFormat="1" ht="25.5" customHeight="1">
      <c r="A65" s="103" t="str">
        <f t="shared" si="1"/>
        <v/>
      </c>
      <c r="B65" s="46"/>
      <c r="C65" s="8"/>
      <c r="D65" s="8"/>
      <c r="E65" s="8"/>
    </row>
    <row r="66" spans="1:5" s="2" customFormat="1" ht="25.5" customHeight="1">
      <c r="A66" s="103" t="str">
        <f t="shared" si="1"/>
        <v/>
      </c>
      <c r="B66" s="46"/>
      <c r="C66" s="8"/>
      <c r="D66" s="8"/>
      <c r="E66" s="8"/>
    </row>
    <row r="67" spans="1:5" s="2" customFormat="1" ht="25.5" customHeight="1">
      <c r="A67" s="103" t="str">
        <f t="shared" si="1"/>
        <v/>
      </c>
      <c r="B67" s="46"/>
      <c r="C67" s="8"/>
      <c r="D67" s="8"/>
      <c r="E67" s="8"/>
    </row>
    <row r="68" spans="1:5" s="2" customFormat="1" ht="25.5" customHeight="1">
      <c r="A68" s="103" t="str">
        <f t="shared" ref="A68:A102" si="2">IF($E$2&gt;A67,A67+1,"")</f>
        <v/>
      </c>
      <c r="B68" s="46"/>
      <c r="C68" s="8"/>
      <c r="D68" s="8"/>
      <c r="E68" s="8"/>
    </row>
    <row r="69" spans="1:5" s="2" customFormat="1" ht="25.5" customHeight="1">
      <c r="A69" s="103" t="str">
        <f t="shared" si="2"/>
        <v/>
      </c>
      <c r="B69" s="46"/>
      <c r="C69" s="8"/>
      <c r="D69" s="8"/>
      <c r="E69" s="8"/>
    </row>
    <row r="70" spans="1:5" s="2" customFormat="1" ht="25.5" customHeight="1">
      <c r="A70" s="103" t="str">
        <f t="shared" si="2"/>
        <v/>
      </c>
      <c r="B70" s="46"/>
      <c r="C70" s="8"/>
      <c r="D70" s="8"/>
      <c r="E70" s="8"/>
    </row>
    <row r="71" spans="1:5" s="2" customFormat="1" ht="25.5" customHeight="1">
      <c r="A71" s="103" t="str">
        <f t="shared" si="2"/>
        <v/>
      </c>
      <c r="B71" s="46"/>
      <c r="C71" s="8"/>
      <c r="D71" s="8"/>
      <c r="E71" s="8"/>
    </row>
    <row r="72" spans="1:5" s="2" customFormat="1" ht="25.5" customHeight="1">
      <c r="A72" s="103" t="str">
        <f t="shared" si="2"/>
        <v/>
      </c>
      <c r="B72" s="46"/>
      <c r="C72" s="8"/>
      <c r="D72" s="8"/>
      <c r="E72" s="8"/>
    </row>
    <row r="73" spans="1:5" s="2" customFormat="1" ht="25.5" customHeight="1">
      <c r="A73" s="103" t="str">
        <f t="shared" si="2"/>
        <v/>
      </c>
      <c r="B73" s="46"/>
      <c r="C73" s="8"/>
      <c r="D73" s="8"/>
      <c r="E73" s="8"/>
    </row>
    <row r="74" spans="1:5" s="2" customFormat="1" ht="25.5" customHeight="1">
      <c r="A74" s="103" t="str">
        <f t="shared" si="2"/>
        <v/>
      </c>
      <c r="B74" s="46"/>
      <c r="C74" s="8"/>
      <c r="D74" s="8"/>
      <c r="E74" s="8"/>
    </row>
    <row r="75" spans="1:5" s="2" customFormat="1" ht="25.5" customHeight="1">
      <c r="A75" s="103" t="str">
        <f t="shared" si="2"/>
        <v/>
      </c>
      <c r="B75" s="46"/>
      <c r="C75" s="8"/>
      <c r="D75" s="8"/>
      <c r="E75" s="8"/>
    </row>
    <row r="76" spans="1:5" s="2" customFormat="1" ht="25.5" customHeight="1">
      <c r="A76" s="103" t="str">
        <f t="shared" si="2"/>
        <v/>
      </c>
      <c r="B76" s="46"/>
      <c r="C76" s="8"/>
      <c r="D76" s="8"/>
      <c r="E76" s="8"/>
    </row>
    <row r="77" spans="1:5" s="2" customFormat="1" ht="25.5" customHeight="1">
      <c r="A77" s="103" t="str">
        <f t="shared" si="2"/>
        <v/>
      </c>
      <c r="B77" s="46"/>
      <c r="C77" s="8"/>
      <c r="D77" s="8"/>
      <c r="E77" s="8"/>
    </row>
    <row r="78" spans="1:5" s="2" customFormat="1" ht="25.5" customHeight="1">
      <c r="A78" s="103" t="str">
        <f t="shared" si="2"/>
        <v/>
      </c>
      <c r="B78" s="46"/>
      <c r="C78" s="8"/>
      <c r="D78" s="8"/>
      <c r="E78" s="8"/>
    </row>
    <row r="79" spans="1:5" s="2" customFormat="1" ht="25.5" customHeight="1">
      <c r="A79" s="103" t="str">
        <f t="shared" si="2"/>
        <v/>
      </c>
      <c r="B79" s="46"/>
      <c r="C79" s="8"/>
      <c r="D79" s="8"/>
      <c r="E79" s="8"/>
    </row>
    <row r="80" spans="1:5" s="2" customFormat="1" ht="25.5" customHeight="1">
      <c r="A80" s="103" t="str">
        <f t="shared" si="2"/>
        <v/>
      </c>
      <c r="B80" s="46"/>
      <c r="C80" s="8"/>
      <c r="D80" s="8"/>
      <c r="E80" s="8"/>
    </row>
    <row r="81" spans="1:5" s="2" customFormat="1" ht="25.5" customHeight="1">
      <c r="A81" s="103" t="str">
        <f t="shared" si="2"/>
        <v/>
      </c>
      <c r="B81" s="46"/>
      <c r="C81" s="8"/>
      <c r="D81" s="8"/>
      <c r="E81" s="8"/>
    </row>
    <row r="82" spans="1:5" s="2" customFormat="1" ht="25.5" customHeight="1">
      <c r="A82" s="103" t="str">
        <f t="shared" si="2"/>
        <v/>
      </c>
      <c r="B82" s="46"/>
      <c r="C82" s="8"/>
      <c r="D82" s="8"/>
      <c r="E82" s="8"/>
    </row>
    <row r="83" spans="1:5" s="2" customFormat="1" ht="25.5" customHeight="1">
      <c r="A83" s="103" t="str">
        <f t="shared" si="2"/>
        <v/>
      </c>
      <c r="B83" s="46"/>
      <c r="C83" s="8"/>
      <c r="D83" s="8"/>
      <c r="E83" s="8"/>
    </row>
    <row r="84" spans="1:5" s="2" customFormat="1" ht="25.5" customHeight="1">
      <c r="A84" s="103" t="str">
        <f t="shared" si="2"/>
        <v/>
      </c>
      <c r="B84" s="46"/>
      <c r="C84" s="8"/>
      <c r="D84" s="8"/>
      <c r="E84" s="8"/>
    </row>
    <row r="85" spans="1:5" s="2" customFormat="1" ht="25.5" customHeight="1">
      <c r="A85" s="103" t="str">
        <f t="shared" si="2"/>
        <v/>
      </c>
      <c r="B85" s="46"/>
      <c r="C85" s="8"/>
      <c r="D85" s="8"/>
      <c r="E85" s="8"/>
    </row>
    <row r="86" spans="1:5" s="2" customFormat="1" ht="25.5" customHeight="1">
      <c r="A86" s="103" t="str">
        <f t="shared" si="2"/>
        <v/>
      </c>
      <c r="B86" s="46"/>
      <c r="C86" s="8"/>
      <c r="D86" s="8"/>
      <c r="E86" s="8"/>
    </row>
    <row r="87" spans="1:5" s="2" customFormat="1" ht="25.5" customHeight="1">
      <c r="A87" s="103" t="str">
        <f t="shared" si="2"/>
        <v/>
      </c>
      <c r="B87" s="46"/>
      <c r="C87" s="8"/>
      <c r="D87" s="8"/>
      <c r="E87" s="8"/>
    </row>
    <row r="88" spans="1:5" s="2" customFormat="1" ht="25.5" customHeight="1">
      <c r="A88" s="103" t="str">
        <f t="shared" si="2"/>
        <v/>
      </c>
      <c r="B88" s="46"/>
      <c r="C88" s="8"/>
      <c r="D88" s="8"/>
      <c r="E88" s="8"/>
    </row>
    <row r="89" spans="1:5" s="2" customFormat="1" ht="25.5" customHeight="1">
      <c r="A89" s="103" t="str">
        <f t="shared" si="2"/>
        <v/>
      </c>
      <c r="B89" s="46"/>
      <c r="C89" s="8"/>
      <c r="D89" s="8"/>
      <c r="E89" s="8"/>
    </row>
    <row r="90" spans="1:5" s="2" customFormat="1" ht="25.5" customHeight="1">
      <c r="A90" s="103" t="str">
        <f t="shared" si="2"/>
        <v/>
      </c>
      <c r="B90" s="46"/>
      <c r="C90" s="8"/>
      <c r="D90" s="8"/>
      <c r="E90" s="8"/>
    </row>
    <row r="91" spans="1:5" s="2" customFormat="1" ht="25.5" customHeight="1">
      <c r="A91" s="103" t="str">
        <f t="shared" si="2"/>
        <v/>
      </c>
      <c r="B91" s="46"/>
      <c r="C91" s="8"/>
      <c r="D91" s="8"/>
      <c r="E91" s="8"/>
    </row>
    <row r="92" spans="1:5" s="2" customFormat="1" ht="25.5" customHeight="1">
      <c r="A92" s="103" t="str">
        <f t="shared" si="2"/>
        <v/>
      </c>
      <c r="B92" s="46"/>
      <c r="C92" s="8"/>
      <c r="D92" s="8"/>
      <c r="E92" s="8"/>
    </row>
    <row r="93" spans="1:5" s="2" customFormat="1" ht="25.5" customHeight="1">
      <c r="A93" s="103" t="str">
        <f t="shared" si="2"/>
        <v/>
      </c>
      <c r="B93" s="46"/>
      <c r="C93" s="8"/>
      <c r="D93" s="8"/>
      <c r="E93" s="8"/>
    </row>
    <row r="94" spans="1:5" s="2" customFormat="1" ht="25.5" customHeight="1">
      <c r="A94" s="103" t="str">
        <f t="shared" si="2"/>
        <v/>
      </c>
      <c r="B94" s="46"/>
      <c r="C94" s="8"/>
      <c r="D94" s="8"/>
      <c r="E94" s="8"/>
    </row>
    <row r="95" spans="1:5" s="2" customFormat="1" ht="25.5" customHeight="1">
      <c r="A95" s="103" t="str">
        <f t="shared" si="2"/>
        <v/>
      </c>
      <c r="B95" s="46"/>
      <c r="C95" s="8"/>
      <c r="D95" s="8"/>
      <c r="E95" s="8"/>
    </row>
    <row r="96" spans="1:5" s="2" customFormat="1" ht="25.5" customHeight="1">
      <c r="A96" s="103" t="str">
        <f t="shared" si="2"/>
        <v/>
      </c>
      <c r="B96" s="46"/>
      <c r="C96" s="8"/>
      <c r="D96" s="8"/>
      <c r="E96" s="8"/>
    </row>
    <row r="97" spans="1:5" s="2" customFormat="1" ht="25.5" customHeight="1">
      <c r="A97" s="103" t="str">
        <f t="shared" si="2"/>
        <v/>
      </c>
      <c r="B97" s="46"/>
      <c r="C97" s="8"/>
      <c r="D97" s="8"/>
      <c r="E97" s="8"/>
    </row>
    <row r="98" spans="1:5" s="2" customFormat="1" ht="25.5" customHeight="1">
      <c r="A98" s="103" t="str">
        <f t="shared" si="2"/>
        <v/>
      </c>
      <c r="B98" s="46"/>
      <c r="C98" s="8"/>
      <c r="D98" s="8"/>
      <c r="E98" s="8"/>
    </row>
    <row r="99" spans="1:5" s="2" customFormat="1" ht="25.5" customHeight="1">
      <c r="A99" s="103" t="str">
        <f t="shared" si="2"/>
        <v/>
      </c>
      <c r="B99" s="46"/>
      <c r="C99" s="8"/>
      <c r="D99" s="8"/>
      <c r="E99" s="8"/>
    </row>
    <row r="100" spans="1:5" s="2" customFormat="1" ht="25.5" customHeight="1">
      <c r="A100" s="103" t="str">
        <f t="shared" si="2"/>
        <v/>
      </c>
      <c r="B100" s="46"/>
      <c r="C100" s="8"/>
      <c r="D100" s="8"/>
      <c r="E100" s="8"/>
    </row>
    <row r="101" spans="1:5" s="2" customFormat="1" ht="25.5" customHeight="1">
      <c r="A101" s="103" t="str">
        <f t="shared" si="2"/>
        <v/>
      </c>
      <c r="B101" s="46"/>
      <c r="C101" s="8"/>
      <c r="D101" s="8"/>
      <c r="E101" s="8"/>
    </row>
    <row r="102" spans="1:5" s="2" customFormat="1" ht="25.5" customHeight="1">
      <c r="A102" s="103" t="str">
        <f t="shared" si="2"/>
        <v/>
      </c>
      <c r="B102" s="46"/>
      <c r="C102" s="8"/>
      <c r="D102" s="8"/>
      <c r="E102" s="8"/>
    </row>
  </sheetData>
  <sheetProtection password="CCE5" sheet="1" objects="1" scenarios="1" formatCells="0" formatColumns="0" formatRows="0" selectLockedCells="1"/>
  <mergeCells count="5">
    <mergeCell ref="A1:E1"/>
    <mergeCell ref="C2:D2"/>
    <mergeCell ref="F5:O6"/>
    <mergeCell ref="G8:O9"/>
    <mergeCell ref="F11:O14"/>
  </mergeCells>
  <conditionalFormatting sqref="B3:B63">
    <cfRule type="cellIs" dxfId="1" priority="2" operator="equal">
      <formula>0</formula>
    </cfRule>
  </conditionalFormatting>
  <conditionalFormatting sqref="B3:B64">
    <cfRule type="cellIs" dxfId="0" priority="1" operator="equal">
      <formula>0</formula>
    </cfRule>
  </conditionalFormatting>
  <hyperlinks>
    <hyperlink ref="G8" r:id="rId1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/>
  </sheetViews>
  <sheetFormatPr defaultRowHeight="14.25"/>
  <cols>
    <col min="1" max="1" width="1" style="15" customWidth="1"/>
    <col min="2" max="2" width="1.5703125" style="15" customWidth="1"/>
    <col min="3" max="3" width="2.42578125" style="15" customWidth="1"/>
    <col min="4" max="4" width="8.5703125" style="15" customWidth="1"/>
    <col min="5" max="5" width="12.28515625" style="15" customWidth="1"/>
    <col min="6" max="6" width="7.5703125" style="15" customWidth="1"/>
    <col min="7" max="7" width="10.85546875" style="15" customWidth="1"/>
    <col min="8" max="8" width="12.7109375" style="15" customWidth="1"/>
    <col min="9" max="9" width="11.42578125" style="15" customWidth="1"/>
    <col min="10" max="10" width="4.42578125" style="15" customWidth="1"/>
    <col min="11" max="11" width="14.140625" style="15" customWidth="1"/>
    <col min="12" max="12" width="2" style="15" customWidth="1"/>
    <col min="13" max="13" width="1.5703125" style="15" customWidth="1"/>
    <col min="14" max="14" width="1.42578125" style="15" customWidth="1"/>
    <col min="15" max="16384" width="9.140625" style="15"/>
  </cols>
  <sheetData>
    <row r="1" spans="2:13" ht="10.5" customHeight="1" thickBo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2:13" ht="11.25" customHeight="1" thickTop="1">
      <c r="B2" s="29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</row>
    <row r="3" spans="2:13" ht="59.25" customHeight="1">
      <c r="B3" s="32"/>
      <c r="C3" s="178" t="s">
        <v>23</v>
      </c>
      <c r="D3" s="178"/>
      <c r="E3" s="178"/>
      <c r="F3" s="178"/>
      <c r="G3" s="178"/>
      <c r="H3" s="178"/>
      <c r="I3" s="178"/>
      <c r="J3" s="178"/>
      <c r="K3" s="178"/>
      <c r="L3" s="178"/>
      <c r="M3" s="33"/>
    </row>
    <row r="4" spans="2:13" ht="53.25" customHeight="1">
      <c r="B4" s="32"/>
      <c r="C4" s="22"/>
      <c r="D4" s="195" t="s">
        <v>24</v>
      </c>
      <c r="E4" s="195"/>
      <c r="F4" s="195"/>
      <c r="G4" s="195"/>
      <c r="H4" s="195"/>
      <c r="I4" s="195"/>
      <c r="J4" s="195"/>
      <c r="K4" s="195"/>
      <c r="L4" s="22"/>
      <c r="M4" s="34"/>
    </row>
    <row r="5" spans="2:13" ht="16.5">
      <c r="B5" s="32"/>
      <c r="C5" s="22"/>
      <c r="D5" s="22"/>
      <c r="E5" s="22"/>
      <c r="F5" s="22"/>
      <c r="G5" s="22"/>
      <c r="H5" s="22"/>
      <c r="I5" s="22"/>
      <c r="J5" s="22"/>
      <c r="K5" s="22"/>
      <c r="L5" s="22"/>
      <c r="M5" s="34"/>
    </row>
    <row r="6" spans="2:13" ht="16.5">
      <c r="B6" s="32"/>
      <c r="C6" s="22"/>
      <c r="D6" s="22"/>
      <c r="E6" s="22"/>
      <c r="F6" s="22"/>
      <c r="G6" s="22"/>
      <c r="H6" s="22"/>
      <c r="I6" s="22"/>
      <c r="J6" s="22"/>
      <c r="K6" s="22"/>
      <c r="L6" s="22"/>
      <c r="M6" s="34"/>
    </row>
    <row r="7" spans="2:13" ht="16.5">
      <c r="B7" s="32"/>
      <c r="C7" s="22"/>
      <c r="D7" s="22"/>
      <c r="E7" s="22"/>
      <c r="F7" s="22"/>
      <c r="G7" s="22"/>
      <c r="H7" s="22"/>
      <c r="I7" s="22"/>
      <c r="J7" s="22"/>
      <c r="K7" s="22"/>
      <c r="L7" s="22"/>
      <c r="M7" s="34"/>
    </row>
    <row r="8" spans="2:13" ht="16.5">
      <c r="B8" s="32"/>
      <c r="C8" s="22"/>
      <c r="D8" s="22"/>
      <c r="E8" s="22"/>
      <c r="F8" s="22"/>
      <c r="G8" s="22"/>
      <c r="H8" s="22"/>
      <c r="I8" s="22"/>
      <c r="J8" s="22"/>
      <c r="K8" s="22"/>
      <c r="L8" s="22"/>
      <c r="M8" s="34"/>
    </row>
    <row r="9" spans="2:13" ht="16.5">
      <c r="B9" s="32"/>
      <c r="C9" s="22"/>
      <c r="D9" s="22"/>
      <c r="E9" s="22"/>
      <c r="F9" s="22"/>
      <c r="G9" s="22"/>
      <c r="H9" s="22"/>
      <c r="I9" s="22"/>
      <c r="J9" s="22"/>
      <c r="K9" s="22"/>
      <c r="L9" s="22"/>
      <c r="M9" s="34"/>
    </row>
    <row r="10" spans="2:13" ht="27.75" customHeight="1">
      <c r="B10" s="3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34"/>
    </row>
    <row r="11" spans="2:13" ht="34.5">
      <c r="B11" s="32"/>
      <c r="C11" s="22"/>
      <c r="D11" s="196" t="s">
        <v>25</v>
      </c>
      <c r="E11" s="196"/>
      <c r="F11" s="196"/>
      <c r="G11" s="196"/>
      <c r="H11" s="196"/>
      <c r="I11" s="196"/>
      <c r="J11" s="196"/>
      <c r="K11" s="196"/>
      <c r="L11" s="22"/>
      <c r="M11" s="34"/>
    </row>
    <row r="12" spans="2:13" ht="16.5">
      <c r="B12" s="3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34"/>
    </row>
    <row r="13" spans="2:13" ht="16.5">
      <c r="B13" s="3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34"/>
    </row>
    <row r="14" spans="2:13" ht="36.75" customHeight="1" thickBot="1">
      <c r="B14" s="3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34"/>
    </row>
    <row r="15" spans="2:13" ht="36" customHeight="1" thickBot="1">
      <c r="B15" s="32"/>
      <c r="C15" s="22"/>
      <c r="D15" s="22"/>
      <c r="E15" s="22"/>
      <c r="F15" s="179" t="s">
        <v>26</v>
      </c>
      <c r="G15" s="179"/>
      <c r="H15" s="180">
        <f>School!B8</f>
        <v>3</v>
      </c>
      <c r="I15" s="181"/>
      <c r="J15" s="22"/>
      <c r="K15" s="22"/>
      <c r="L15" s="22"/>
      <c r="M15" s="34"/>
    </row>
    <row r="16" spans="2:13" ht="14.25" customHeight="1">
      <c r="B16" s="32"/>
      <c r="C16" s="22"/>
      <c r="D16" s="22"/>
      <c r="E16" s="22"/>
      <c r="F16" s="35"/>
      <c r="G16" s="35"/>
      <c r="H16" s="36"/>
      <c r="I16" s="36"/>
      <c r="J16" s="22"/>
      <c r="K16" s="22"/>
      <c r="L16" s="22"/>
      <c r="M16" s="34"/>
    </row>
    <row r="17" spans="2:13" ht="39" customHeight="1">
      <c r="B17" s="32"/>
      <c r="C17" s="22"/>
      <c r="D17" s="197" t="s">
        <v>27</v>
      </c>
      <c r="E17" s="197"/>
      <c r="F17" s="197"/>
      <c r="G17" s="197"/>
      <c r="H17" s="197"/>
      <c r="I17" s="197"/>
      <c r="J17" s="197"/>
      <c r="K17" s="197"/>
      <c r="L17" s="22"/>
      <c r="M17" s="34"/>
    </row>
    <row r="18" spans="2:13" ht="17.25" thickBot="1">
      <c r="B18" s="3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34"/>
    </row>
    <row r="19" spans="2:13" ht="33.75" customHeight="1" thickBot="1">
      <c r="B19" s="32"/>
      <c r="C19" s="22"/>
      <c r="D19" s="22"/>
      <c r="E19" s="179" t="s">
        <v>20</v>
      </c>
      <c r="F19" s="191"/>
      <c r="G19" s="180" t="str">
        <f>School!B9</f>
        <v>2025-'26</v>
      </c>
      <c r="H19" s="192"/>
      <c r="I19" s="181"/>
      <c r="J19" s="22"/>
      <c r="K19" s="22"/>
      <c r="L19" s="22"/>
      <c r="M19" s="34"/>
    </row>
    <row r="20" spans="2:13" ht="17.25" thickBot="1">
      <c r="B20" s="3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34"/>
    </row>
    <row r="21" spans="2:13" ht="11.25" customHeight="1">
      <c r="B21" s="32"/>
      <c r="C21" s="17"/>
      <c r="D21" s="18"/>
      <c r="E21" s="18"/>
      <c r="F21" s="18"/>
      <c r="G21" s="18"/>
      <c r="H21" s="18"/>
      <c r="I21" s="18"/>
      <c r="J21" s="18"/>
      <c r="K21" s="18"/>
      <c r="L21" s="19"/>
      <c r="M21" s="34"/>
    </row>
    <row r="22" spans="2:13" ht="27" customHeight="1">
      <c r="B22" s="32"/>
      <c r="C22" s="20"/>
      <c r="D22" s="193" t="s">
        <v>28</v>
      </c>
      <c r="E22" s="193"/>
      <c r="F22" s="177">
        <f>School!B2</f>
        <v>0</v>
      </c>
      <c r="G22" s="177"/>
      <c r="H22" s="177"/>
      <c r="I22" s="177"/>
      <c r="J22" s="177"/>
      <c r="K22" s="177"/>
      <c r="L22" s="21"/>
      <c r="M22" s="34"/>
    </row>
    <row r="23" spans="2:13" ht="9" customHeight="1">
      <c r="B23" s="32"/>
      <c r="C23" s="20"/>
      <c r="D23" s="28"/>
      <c r="E23" s="28"/>
      <c r="F23" s="28"/>
      <c r="G23" s="28"/>
      <c r="H23" s="28"/>
      <c r="I23" s="28"/>
      <c r="J23" s="28"/>
      <c r="K23" s="22"/>
      <c r="L23" s="21"/>
      <c r="M23" s="34"/>
    </row>
    <row r="24" spans="2:13" ht="27" customHeight="1">
      <c r="B24" s="32"/>
      <c r="C24" s="20"/>
      <c r="D24" s="27" t="s">
        <v>29</v>
      </c>
      <c r="E24" s="177">
        <f>School!B3</f>
        <v>0</v>
      </c>
      <c r="F24" s="177"/>
      <c r="G24" s="27" t="s">
        <v>3</v>
      </c>
      <c r="H24" s="40">
        <f>School!B5</f>
        <v>0</v>
      </c>
      <c r="I24" s="27" t="s">
        <v>4</v>
      </c>
      <c r="J24" s="177">
        <f>School!B6</f>
        <v>0</v>
      </c>
      <c r="K24" s="177"/>
      <c r="L24" s="21"/>
      <c r="M24" s="34"/>
    </row>
    <row r="25" spans="2:13" ht="9" customHeight="1">
      <c r="B25" s="32"/>
      <c r="C25" s="20"/>
      <c r="D25" s="28"/>
      <c r="E25" s="28"/>
      <c r="F25" s="28"/>
      <c r="G25" s="28"/>
      <c r="H25" s="28"/>
      <c r="I25" s="28"/>
      <c r="J25" s="28"/>
      <c r="K25" s="22"/>
      <c r="L25" s="21"/>
      <c r="M25" s="34"/>
    </row>
    <row r="26" spans="2:13" ht="27" customHeight="1">
      <c r="B26" s="32"/>
      <c r="C26" s="20"/>
      <c r="D26" s="175" t="s">
        <v>11</v>
      </c>
      <c r="E26" s="175"/>
      <c r="F26" s="176">
        <f>School!B8</f>
        <v>3</v>
      </c>
      <c r="G26" s="176"/>
      <c r="H26" s="175" t="s">
        <v>30</v>
      </c>
      <c r="I26" s="175"/>
      <c r="J26" s="194">
        <f>School!B11</f>
        <v>0</v>
      </c>
      <c r="K26" s="176"/>
      <c r="L26" s="21"/>
      <c r="M26" s="34"/>
    </row>
    <row r="27" spans="2:13" ht="9" customHeight="1">
      <c r="B27" s="32"/>
      <c r="C27" s="20"/>
      <c r="D27" s="28"/>
      <c r="E27" s="28"/>
      <c r="F27" s="28"/>
      <c r="G27" s="28"/>
      <c r="H27" s="28"/>
      <c r="I27" s="28"/>
      <c r="J27" s="28"/>
      <c r="K27" s="22"/>
      <c r="L27" s="21"/>
      <c r="M27" s="34"/>
    </row>
    <row r="28" spans="2:13" ht="27" customHeight="1">
      <c r="B28" s="32"/>
      <c r="C28" s="20"/>
      <c r="D28" s="175" t="s">
        <v>32</v>
      </c>
      <c r="E28" s="175"/>
      <c r="F28" s="177">
        <f>School!B10</f>
        <v>0</v>
      </c>
      <c r="G28" s="177"/>
      <c r="H28" s="177"/>
      <c r="I28" s="175" t="s">
        <v>31</v>
      </c>
      <c r="J28" s="175"/>
      <c r="K28" s="40">
        <f>School!B7</f>
        <v>0</v>
      </c>
      <c r="L28" s="21"/>
      <c r="M28" s="34"/>
    </row>
    <row r="29" spans="2:13" ht="9" customHeight="1" thickBot="1">
      <c r="B29" s="32"/>
      <c r="C29" s="24"/>
      <c r="D29" s="25"/>
      <c r="E29" s="25"/>
      <c r="F29" s="25"/>
      <c r="G29" s="25"/>
      <c r="H29" s="25"/>
      <c r="I29" s="25"/>
      <c r="J29" s="25"/>
      <c r="K29" s="25"/>
      <c r="L29" s="26"/>
      <c r="M29" s="34"/>
    </row>
    <row r="30" spans="2:13" ht="16.5">
      <c r="B30" s="3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34"/>
    </row>
    <row r="31" spans="2:13" ht="17.25" thickBot="1">
      <c r="B31" s="3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34"/>
    </row>
    <row r="32" spans="2:13" ht="16.5">
      <c r="B32" s="32"/>
      <c r="C32" s="22"/>
      <c r="D32" s="182" t="s">
        <v>33</v>
      </c>
      <c r="E32" s="183"/>
      <c r="F32" s="184"/>
      <c r="G32" s="22"/>
      <c r="H32" s="23"/>
      <c r="I32" s="182" t="s">
        <v>34</v>
      </c>
      <c r="J32" s="183"/>
      <c r="K32" s="184"/>
      <c r="L32" s="22"/>
      <c r="M32" s="34"/>
    </row>
    <row r="33" spans="2:13" ht="16.5">
      <c r="B33" s="32"/>
      <c r="C33" s="22"/>
      <c r="D33" s="185"/>
      <c r="E33" s="186"/>
      <c r="F33" s="187"/>
      <c r="G33" s="22"/>
      <c r="H33" s="23"/>
      <c r="I33" s="185"/>
      <c r="J33" s="186"/>
      <c r="K33" s="187"/>
      <c r="L33" s="22"/>
      <c r="M33" s="34"/>
    </row>
    <row r="34" spans="2:13" ht="16.5">
      <c r="B34" s="32"/>
      <c r="C34" s="22"/>
      <c r="D34" s="185"/>
      <c r="E34" s="186"/>
      <c r="F34" s="187"/>
      <c r="G34" s="22"/>
      <c r="H34" s="23"/>
      <c r="I34" s="185"/>
      <c r="J34" s="186"/>
      <c r="K34" s="187"/>
      <c r="L34" s="22"/>
      <c r="M34" s="34"/>
    </row>
    <row r="35" spans="2:13" ht="17.25" thickBot="1">
      <c r="B35" s="32"/>
      <c r="C35" s="22"/>
      <c r="D35" s="188"/>
      <c r="E35" s="189"/>
      <c r="F35" s="190"/>
      <c r="G35" s="22"/>
      <c r="H35" s="22"/>
      <c r="I35" s="188"/>
      <c r="J35" s="189"/>
      <c r="K35" s="190"/>
      <c r="L35" s="22"/>
      <c r="M35" s="34"/>
    </row>
    <row r="36" spans="2:13" ht="16.5">
      <c r="B36" s="3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34"/>
    </row>
    <row r="37" spans="2:13" ht="16.5">
      <c r="B37" s="3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34"/>
    </row>
    <row r="38" spans="2:13" ht="17.25" thickBot="1">
      <c r="B38" s="37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9"/>
    </row>
    <row r="39" spans="2:13" ht="6.75" customHeight="1" thickTop="1"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2:13" ht="16.5"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2:13" ht="16.5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sheetProtection password="CCE5" sheet="1" objects="1" scenarios="1" formatCells="0"/>
  <mergeCells count="21"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  <mergeCell ref="D26:E26"/>
    <mergeCell ref="F26:G26"/>
    <mergeCell ref="H26:I26"/>
    <mergeCell ref="D28:E28"/>
    <mergeCell ref="F28:H28"/>
  </mergeCells>
  <pageMargins left="0.84" right="0.34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11"/>
  <sheetViews>
    <sheetView workbookViewId="0">
      <selection activeCell="C5" sqref="C5:V5"/>
    </sheetView>
  </sheetViews>
  <sheetFormatPr defaultRowHeight="15"/>
  <cols>
    <col min="1" max="1" width="6" style="12" customWidth="1"/>
    <col min="2" max="2" width="30.140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98" t="s">
        <v>21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45</v>
      </c>
      <c r="J3" s="204"/>
      <c r="K3" s="204"/>
      <c r="L3" s="205"/>
      <c r="M3" s="13"/>
      <c r="N3" s="202" t="s">
        <v>19</v>
      </c>
      <c r="O3" s="202"/>
      <c r="P3" s="203" t="s">
        <v>44</v>
      </c>
      <c r="Q3" s="205"/>
      <c r="R3" s="13"/>
      <c r="S3" s="13"/>
      <c r="T3" s="202" t="s">
        <v>20</v>
      </c>
      <c r="U3" s="202"/>
      <c r="V3" s="200" t="str">
        <f>School!B9</f>
        <v>2025-'26</v>
      </c>
      <c r="W3" s="206"/>
      <c r="X3" s="206"/>
      <c r="Y3" s="201"/>
      <c r="Z3" s="13"/>
    </row>
    <row r="4" spans="1:26" ht="3.75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58"/>
      <c r="B5" s="58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211"/>
      <c r="X5" s="212"/>
      <c r="Y5" s="213"/>
      <c r="Z5" s="217"/>
    </row>
    <row r="6" spans="1:26" ht="21.75" customHeight="1">
      <c r="A6" s="55"/>
      <c r="B6" s="55"/>
      <c r="C6" s="221" t="s">
        <v>187</v>
      </c>
      <c r="D6" s="221"/>
      <c r="E6" s="221"/>
      <c r="F6" s="221"/>
      <c r="G6" s="222" t="s">
        <v>188</v>
      </c>
      <c r="H6" s="222"/>
      <c r="I6" s="222"/>
      <c r="J6" s="223" t="s">
        <v>189</v>
      </c>
      <c r="K6" s="223"/>
      <c r="L6" s="223"/>
      <c r="M6" s="223"/>
      <c r="N6" s="207" t="s">
        <v>190</v>
      </c>
      <c r="O6" s="208"/>
      <c r="P6" s="208"/>
      <c r="Q6" s="209"/>
      <c r="R6" s="207" t="s">
        <v>191</v>
      </c>
      <c r="S6" s="208"/>
      <c r="T6" s="208"/>
      <c r="U6" s="208"/>
      <c r="V6" s="209"/>
      <c r="W6" s="214"/>
      <c r="X6" s="215"/>
      <c r="Y6" s="216"/>
      <c r="Z6" s="218"/>
    </row>
    <row r="7" spans="1:26" ht="155.25" customHeight="1">
      <c r="A7" s="56" t="s">
        <v>9</v>
      </c>
      <c r="B7" s="56" t="s">
        <v>10</v>
      </c>
      <c r="C7" s="81" t="s">
        <v>170</v>
      </c>
      <c r="D7" s="81" t="s">
        <v>171</v>
      </c>
      <c r="E7" s="81" t="s">
        <v>172</v>
      </c>
      <c r="F7" s="81" t="s">
        <v>173</v>
      </c>
      <c r="G7" s="81" t="s">
        <v>174</v>
      </c>
      <c r="H7" s="81" t="s">
        <v>175</v>
      </c>
      <c r="I7" s="82" t="s">
        <v>176</v>
      </c>
      <c r="J7" s="81" t="s">
        <v>177</v>
      </c>
      <c r="K7" s="81" t="s">
        <v>176</v>
      </c>
      <c r="L7" s="82" t="s">
        <v>178</v>
      </c>
      <c r="M7" s="81" t="s">
        <v>179</v>
      </c>
      <c r="N7" s="82" t="s">
        <v>176</v>
      </c>
      <c r="O7" s="81" t="s">
        <v>180</v>
      </c>
      <c r="P7" s="81" t="s">
        <v>181</v>
      </c>
      <c r="Q7" s="81" t="s">
        <v>182</v>
      </c>
      <c r="R7" s="81" t="s">
        <v>183</v>
      </c>
      <c r="S7" s="81" t="s">
        <v>184</v>
      </c>
      <c r="T7" s="81" t="s">
        <v>185</v>
      </c>
      <c r="U7" s="82" t="s">
        <v>176</v>
      </c>
      <c r="V7" s="81" t="s">
        <v>186</v>
      </c>
      <c r="W7" s="210" t="s">
        <v>14</v>
      </c>
      <c r="X7" s="210"/>
      <c r="Y7" s="210"/>
      <c r="Z7" s="88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15</v>
      </c>
      <c r="X8" s="54" t="s">
        <v>39</v>
      </c>
      <c r="Y8" s="54" t="s">
        <v>16</v>
      </c>
      <c r="Z8" s="57"/>
    </row>
    <row r="9" spans="1:26" ht="24" customHeight="1">
      <c r="A9" s="90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14" t="str">
        <f>IF(C9="","",COUNTIF(C9:V9,$W$8))</f>
        <v/>
      </c>
      <c r="X9" s="14" t="str">
        <f>IF(C9="","",COUNTIF(C9:V9,$X$8))</f>
        <v/>
      </c>
      <c r="Y9" s="14" t="str">
        <f>IF(C9="","",COUNTIF(C9:V9,$Y$8))</f>
        <v/>
      </c>
      <c r="Z9" s="14" t="str">
        <f>IF(W9="","",W9*2)</f>
        <v/>
      </c>
    </row>
    <row r="10" spans="1:26" ht="24" customHeight="1">
      <c r="A10" s="90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customHeight="1">
      <c r="A34" s="90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customHeight="1">
      <c r="A35" s="90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customHeight="1">
      <c r="A36" s="90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customHeight="1">
      <c r="A37" s="90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customHeight="1">
      <c r="A38" s="90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5.5" hidden="1" customHeight="1">
      <c r="A41" s="90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5.5" hidden="1" customHeight="1">
      <c r="A42" s="90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5.5" hidden="1" customHeight="1">
      <c r="A43" s="90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ht="25.5" hidden="1" customHeight="1">
      <c r="A44" s="90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5.5" hidden="1" customHeight="1">
      <c r="A45" s="90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5.5" hidden="1" customHeight="1">
      <c r="A46" s="90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5.5" hidden="1" customHeight="1">
      <c r="A47" s="90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5.5" hidden="1" customHeight="1">
      <c r="A48" s="90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5.5" hidden="1" customHeight="1">
      <c r="A49" s="90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5.5" hidden="1" customHeight="1">
      <c r="A50" s="90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5.5" hidden="1" customHeight="1">
      <c r="A51" s="90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5.5" hidden="1" customHeight="1">
      <c r="A52" s="90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5.5" hidden="1" customHeight="1">
      <c r="A53" s="90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5.5" hidden="1" customHeight="1">
      <c r="A54" s="90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5.5" hidden="1" customHeight="1">
      <c r="A55" s="90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5.5" hidden="1" customHeight="1">
      <c r="A56" s="90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5.5" hidden="1" customHeight="1">
      <c r="A57" s="90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5.5" hidden="1" customHeight="1">
      <c r="A58" s="90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5.5" hidden="1" customHeight="1">
      <c r="A59" s="90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5.5" hidden="1" customHeight="1">
      <c r="A60" s="90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5.5" hidden="1" customHeight="1">
      <c r="A61" s="90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5.5" hidden="1" customHeight="1">
      <c r="A62" s="90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5.5" hidden="1" customHeight="1">
      <c r="A63" s="90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5.5" hidden="1" customHeight="1">
      <c r="A64" s="90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5.5" hidden="1" customHeight="1">
      <c r="A65" s="90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5.5" hidden="1" customHeight="1">
      <c r="A66" s="90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5.5" hidden="1" customHeight="1">
      <c r="A67" s="90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5.5" hidden="1" customHeight="1">
      <c r="A68" s="90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5.5" hidden="1" customHeight="1">
      <c r="A69" s="90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5.5" hidden="1" customHeight="1">
      <c r="A70" s="90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5.5" hidden="1" customHeight="1">
      <c r="A71" s="90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5.5" hidden="1" customHeight="1">
      <c r="A72" s="90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5.5" hidden="1" customHeight="1">
      <c r="A73" s="90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5.5" hidden="1" customHeight="1">
      <c r="A74" s="90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108" si="4">IF(C74="","",COUNTIF(C74:V74,$W$8))</f>
        <v/>
      </c>
      <c r="X74" s="77" t="str">
        <f t="shared" ref="X74:X99" si="5">IF(C74="","",COUNTIF(C74:V74,$X$8))</f>
        <v/>
      </c>
      <c r="Y74" s="77" t="str">
        <f t="shared" ref="Y74:Y99" si="6">IF(C74="","",COUNTIF(C74:V74,$Y$8))</f>
        <v/>
      </c>
      <c r="Z74" s="77" t="str">
        <f t="shared" ref="Z74:Z99" si="7">IF(W74="","",W74*2)</f>
        <v/>
      </c>
    </row>
    <row r="75" spans="1:26" ht="25.5" hidden="1" customHeight="1">
      <c r="A75" s="90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5.5" hidden="1" customHeight="1">
      <c r="A76" s="90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5.5" hidden="1" customHeight="1">
      <c r="A77" s="90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5.5" hidden="1" customHeight="1">
      <c r="A78" s="90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5.5" hidden="1" customHeight="1">
      <c r="A79" s="90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5.5" hidden="1" customHeight="1">
      <c r="A80" s="90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5.5" hidden="1" customHeight="1">
      <c r="A81" s="90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5.5" hidden="1" customHeight="1">
      <c r="A82" s="90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5.5" hidden="1" customHeight="1">
      <c r="A83" s="90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5.5" hidden="1" customHeight="1">
      <c r="A84" s="90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5.5" hidden="1" customHeight="1">
      <c r="A85" s="90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5.5" hidden="1" customHeight="1">
      <c r="A86" s="90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5.5" hidden="1" customHeight="1">
      <c r="A87" s="90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5.5" hidden="1" customHeight="1">
      <c r="A88" s="90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5.5" hidden="1" customHeight="1">
      <c r="A89" s="90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5.5" hidden="1" customHeight="1">
      <c r="A90" s="90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5.5" hidden="1" customHeight="1">
      <c r="A91" s="90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5.5" hidden="1" customHeight="1">
      <c r="A92" s="90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5.5" hidden="1" customHeight="1">
      <c r="A93" s="90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5.5" hidden="1" customHeight="1">
      <c r="A94" s="90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5.5" hidden="1" customHeight="1">
      <c r="A95" s="90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5.5" hidden="1" customHeight="1">
      <c r="A96" s="90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5.5" hidden="1" customHeight="1">
      <c r="A97" s="90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5.5" hidden="1" customHeight="1">
      <c r="A98" s="90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5.5" hidden="1" customHeight="1">
      <c r="A99" s="90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si="5"/>
        <v/>
      </c>
      <c r="Y99" s="77" t="str">
        <f t="shared" si="6"/>
        <v/>
      </c>
      <c r="Z99" s="77" t="str">
        <f t="shared" si="7"/>
        <v/>
      </c>
    </row>
    <row r="100" spans="1:26" ht="25.5" hidden="1" customHeight="1">
      <c r="A100" s="90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/>
      <c r="X100" s="77" t="str">
        <f t="shared" ref="X100:X108" si="8">IF(C100="","",COUNTIF(C100:V100,$X$8))</f>
        <v/>
      </c>
      <c r="Y100" s="77" t="str">
        <f t="shared" ref="Y100:Y108" si="9">IF(C100="","",COUNTIF(C100:V100,$Y$8))</f>
        <v/>
      </c>
      <c r="Z100" s="77" t="str">
        <f t="shared" ref="Z100:Z108" si="10">IF(W100="","",W100*2)</f>
        <v/>
      </c>
    </row>
    <row r="101" spans="1:26" ht="25.5" hidden="1" customHeight="1">
      <c r="A101" s="90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/>
      <c r="X101" s="77" t="str">
        <f t="shared" si="8"/>
        <v/>
      </c>
      <c r="Y101" s="77" t="str">
        <f t="shared" si="9"/>
        <v/>
      </c>
      <c r="Z101" s="77" t="str">
        <f t="shared" si="10"/>
        <v/>
      </c>
    </row>
    <row r="102" spans="1:26" ht="25.5" hidden="1" customHeight="1">
      <c r="A102" s="90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/>
      <c r="X102" s="77" t="str">
        <f t="shared" si="8"/>
        <v/>
      </c>
      <c r="Y102" s="77" t="str">
        <f t="shared" si="9"/>
        <v/>
      </c>
      <c r="Z102" s="77" t="str">
        <f t="shared" si="10"/>
        <v/>
      </c>
    </row>
    <row r="103" spans="1:26" ht="25.5" hidden="1" customHeight="1">
      <c r="A103" s="90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/>
      <c r="X103" s="77" t="str">
        <f t="shared" si="8"/>
        <v/>
      </c>
      <c r="Y103" s="77" t="str">
        <f t="shared" si="9"/>
        <v/>
      </c>
      <c r="Z103" s="77" t="str">
        <f t="shared" si="10"/>
        <v/>
      </c>
    </row>
    <row r="104" spans="1:26" ht="25.5" hidden="1" customHeight="1">
      <c r="A104" s="90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4"/>
        <v/>
      </c>
      <c r="X104" s="77" t="str">
        <f t="shared" si="8"/>
        <v/>
      </c>
      <c r="Y104" s="77" t="str">
        <f t="shared" si="9"/>
        <v/>
      </c>
      <c r="Z104" s="77" t="str">
        <f t="shared" si="10"/>
        <v/>
      </c>
    </row>
    <row r="105" spans="1:26" ht="25.5" hidden="1" customHeight="1">
      <c r="A105" s="90" t="str">
        <f>Student!A99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si="4"/>
        <v/>
      </c>
      <c r="X105" s="77" t="str">
        <f t="shared" si="8"/>
        <v/>
      </c>
      <c r="Y105" s="77" t="str">
        <f t="shared" si="9"/>
        <v/>
      </c>
      <c r="Z105" s="77" t="str">
        <f t="shared" si="10"/>
        <v/>
      </c>
    </row>
    <row r="106" spans="1:26" ht="25.5" hidden="1" customHeight="1">
      <c r="A106" s="90" t="str">
        <f>Student!A100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4"/>
        <v/>
      </c>
      <c r="X106" s="77" t="str">
        <f t="shared" si="8"/>
        <v/>
      </c>
      <c r="Y106" s="77" t="str">
        <f t="shared" si="9"/>
        <v/>
      </c>
      <c r="Z106" s="77" t="str">
        <f t="shared" si="10"/>
        <v/>
      </c>
    </row>
    <row r="107" spans="1:26" ht="25.5" hidden="1" customHeight="1">
      <c r="A107" s="90" t="str">
        <f>Student!A101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4"/>
        <v/>
      </c>
      <c r="X107" s="77" t="str">
        <f t="shared" si="8"/>
        <v/>
      </c>
      <c r="Y107" s="77" t="str">
        <f t="shared" si="9"/>
        <v/>
      </c>
      <c r="Z107" s="77" t="str">
        <f t="shared" si="10"/>
        <v/>
      </c>
    </row>
    <row r="108" spans="1:26" ht="25.5" hidden="1" customHeight="1">
      <c r="A108" s="90" t="str">
        <f>Student!A102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4"/>
        <v/>
      </c>
      <c r="X108" s="77" t="str">
        <f t="shared" si="8"/>
        <v/>
      </c>
      <c r="Y108" s="77" t="str">
        <f t="shared" si="9"/>
        <v/>
      </c>
      <c r="Z108" s="77" t="str">
        <f t="shared" si="10"/>
        <v/>
      </c>
    </row>
    <row r="111" spans="1:26" ht="20.25">
      <c r="A111" s="11"/>
      <c r="B111" s="11" t="s">
        <v>40</v>
      </c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 t="s">
        <v>41</v>
      </c>
      <c r="S111" s="11"/>
      <c r="T111" s="11"/>
      <c r="U111" s="11"/>
      <c r="V111" s="11"/>
      <c r="W111" s="11"/>
      <c r="X111" s="11"/>
      <c r="Y111" s="11"/>
      <c r="Z111" s="11"/>
    </row>
  </sheetData>
  <sheetProtection password="CCE5" sheet="1" scenarios="1" formatCells="0" formatColumns="0" formatRows="0" autoFilter="0"/>
  <autoFilter ref="A9:A108">
    <filterColumn colId="0">
      <customFilters>
        <customFilter operator="notEqual" val=" "/>
      </customFilters>
    </filterColumn>
  </autoFilter>
  <mergeCells count="19">
    <mergeCell ref="R6:V6"/>
    <mergeCell ref="W7:Y7"/>
    <mergeCell ref="W5:Y6"/>
    <mergeCell ref="Z5:Z6"/>
    <mergeCell ref="A4:Z4"/>
    <mergeCell ref="C5:V5"/>
    <mergeCell ref="C6:F6"/>
    <mergeCell ref="G6:I6"/>
    <mergeCell ref="J6:M6"/>
    <mergeCell ref="N6:Q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8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12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198" t="s">
        <v>21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46</v>
      </c>
      <c r="J3" s="204"/>
      <c r="K3" s="204"/>
      <c r="L3" s="205"/>
      <c r="M3" s="13"/>
      <c r="N3" s="202" t="s">
        <v>19</v>
      </c>
      <c r="O3" s="202"/>
      <c r="P3" s="203" t="s">
        <v>44</v>
      </c>
      <c r="Q3" s="205"/>
      <c r="R3" s="13"/>
      <c r="S3" s="13"/>
      <c r="T3" s="202" t="s">
        <v>20</v>
      </c>
      <c r="U3" s="202"/>
      <c r="V3" s="200" t="str">
        <f>School!B9</f>
        <v>2025-'26</v>
      </c>
      <c r="W3" s="206"/>
      <c r="X3" s="206"/>
      <c r="Y3" s="201"/>
      <c r="Z3" s="13"/>
    </row>
    <row r="4" spans="1:26" ht="6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68"/>
      <c r="B5" s="71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68"/>
      <c r="X5" s="60"/>
      <c r="Y5" s="61"/>
      <c r="Z5" s="69"/>
    </row>
    <row r="6" spans="1:26" ht="21" customHeight="1">
      <c r="A6" s="55"/>
      <c r="B6" s="55"/>
      <c r="C6" s="224" t="s">
        <v>48</v>
      </c>
      <c r="D6" s="224"/>
      <c r="E6" s="223" t="s">
        <v>169</v>
      </c>
      <c r="F6" s="223"/>
      <c r="G6" s="223"/>
      <c r="H6" s="223" t="s">
        <v>49</v>
      </c>
      <c r="I6" s="223"/>
      <c r="J6" s="223"/>
      <c r="K6" s="223" t="s">
        <v>50</v>
      </c>
      <c r="L6" s="223"/>
      <c r="M6" s="223"/>
      <c r="N6" s="224" t="s">
        <v>51</v>
      </c>
      <c r="O6" s="224"/>
      <c r="P6" s="224"/>
      <c r="Q6" s="224"/>
      <c r="R6" s="223" t="s">
        <v>52</v>
      </c>
      <c r="S6" s="223"/>
      <c r="T6" s="223"/>
      <c r="U6" s="225" t="s">
        <v>53</v>
      </c>
      <c r="V6" s="225"/>
      <c r="W6" s="65"/>
      <c r="X6" s="66"/>
      <c r="Y6" s="67"/>
      <c r="Z6" s="57"/>
    </row>
    <row r="7" spans="1:26" ht="160.5" customHeight="1">
      <c r="A7" s="58" t="s">
        <v>9</v>
      </c>
      <c r="B7" s="56" t="s">
        <v>10</v>
      </c>
      <c r="C7" s="81" t="s">
        <v>150</v>
      </c>
      <c r="D7" s="92" t="s">
        <v>151</v>
      </c>
      <c r="E7" s="81" t="s">
        <v>152</v>
      </c>
      <c r="F7" s="81" t="s">
        <v>153</v>
      </c>
      <c r="G7" s="81" t="s">
        <v>154</v>
      </c>
      <c r="H7" s="81" t="s">
        <v>155</v>
      </c>
      <c r="I7" s="81" t="s">
        <v>156</v>
      </c>
      <c r="J7" s="81" t="s">
        <v>157</v>
      </c>
      <c r="K7" s="81" t="s">
        <v>158</v>
      </c>
      <c r="L7" s="93" t="s">
        <v>159</v>
      </c>
      <c r="M7" s="81" t="s">
        <v>160</v>
      </c>
      <c r="N7" s="81" t="s">
        <v>161</v>
      </c>
      <c r="O7" s="81" t="s">
        <v>162</v>
      </c>
      <c r="P7" s="81" t="s">
        <v>163</v>
      </c>
      <c r="Q7" s="81" t="s">
        <v>164</v>
      </c>
      <c r="R7" s="81" t="s">
        <v>152</v>
      </c>
      <c r="S7" s="81" t="s">
        <v>165</v>
      </c>
      <c r="T7" s="81" t="s">
        <v>166</v>
      </c>
      <c r="U7" s="81" t="s">
        <v>167</v>
      </c>
      <c r="V7" s="81" t="s">
        <v>168</v>
      </c>
      <c r="W7" s="226" t="s">
        <v>14</v>
      </c>
      <c r="X7" s="226"/>
      <c r="Y7" s="226"/>
      <c r="Z7" s="72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15</v>
      </c>
      <c r="X8" s="54" t="s">
        <v>39</v>
      </c>
      <c r="Y8" s="54" t="s">
        <v>16</v>
      </c>
      <c r="Z8" s="70"/>
    </row>
    <row r="9" spans="1:26" ht="24" customHeight="1">
      <c r="A9" s="90">
        <f>'3 Guj'!A9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7" t="str">
        <f>IF(C9="","",COUNTIF(C9:V9,$W$8))</f>
        <v/>
      </c>
      <c r="X9" s="77" t="str">
        <f>IF(C9="","",COUNTIF(C9:V9,$X$8))</f>
        <v/>
      </c>
      <c r="Y9" s="77" t="str">
        <f>IF(C9="","",COUNTIF(C9:V9,$Y$8))</f>
        <v/>
      </c>
      <c r="Z9" s="77" t="str">
        <f>IF(W9="","",W9*2)</f>
        <v/>
      </c>
    </row>
    <row r="10" spans="1:26" ht="24" customHeight="1">
      <c r="A10" s="90">
        <f>'3 Guj'!A10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'3 Guj'!A11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'3 Guj'!A12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'3 Guj'!A13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'3 Guj'!A14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'3 Guj'!A15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'3 Guj'!A16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'3 Guj'!A17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'3 Guj'!A18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'3 Guj'!A19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'3 Guj'!A20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'3 Guj'!A21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'3 Guj'!A22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'3 Guj'!A23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'3 Guj'!A24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'3 Guj'!A25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'3 Guj'!A26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'3 Guj'!A27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'3 Guj'!A28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'3 Guj'!A29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'3 Guj'!A30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'3 Guj'!A31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'3 Guj'!A32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'3 Guj'!A33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customHeight="1">
      <c r="A34" s="90">
        <f>'3 Guj'!A34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customHeight="1">
      <c r="A35" s="90">
        <f>'3 Guj'!A35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customHeight="1">
      <c r="A36" s="90">
        <f>'3 Guj'!A36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customHeight="1">
      <c r="A37" s="90">
        <f>'3 Guj'!A37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customHeight="1">
      <c r="A38" s="90">
        <f>'3 Guj'!A38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'3 Guj'!A39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'3 Guj'!A40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4" hidden="1" customHeight="1">
      <c r="A41" s="90" t="str">
        <f>'3 Guj'!A41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4" hidden="1" customHeight="1">
      <c r="A42" s="90" t="str">
        <f>'3 Guj'!A42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4" hidden="1" customHeight="1">
      <c r="A43" s="90" t="str">
        <f>'3 Guj'!A43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s="11" customFormat="1" ht="24" hidden="1" customHeight="1">
      <c r="A44" s="90" t="str">
        <f>'3 Guj'!A44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4" hidden="1" customHeight="1">
      <c r="A45" s="90" t="str">
        <f>'3 Guj'!A45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4" hidden="1" customHeight="1">
      <c r="A46" s="90" t="str">
        <f>'3 Guj'!A46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4" hidden="1" customHeight="1">
      <c r="A47" s="90" t="str">
        <f>'3 Guj'!A47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4" hidden="1" customHeight="1">
      <c r="A48" s="90" t="str">
        <f>'3 Guj'!A48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4" hidden="1" customHeight="1">
      <c r="A49" s="90" t="str">
        <f>'3 Guj'!A49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4" hidden="1" customHeight="1">
      <c r="A50" s="90" t="str">
        <f>'3 Guj'!A50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4" hidden="1" customHeight="1">
      <c r="A51" s="90" t="str">
        <f>'3 Guj'!A51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4" hidden="1" customHeight="1">
      <c r="A52" s="90" t="str">
        <f>'3 Guj'!A52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4" hidden="1" customHeight="1">
      <c r="A53" s="90" t="str">
        <f>'3 Guj'!A53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4" hidden="1" customHeight="1">
      <c r="A54" s="90" t="str">
        <f>'3 Guj'!A54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4" hidden="1" customHeight="1">
      <c r="A55" s="90" t="str">
        <f>'3 Guj'!A55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4" hidden="1" customHeight="1">
      <c r="A56" s="90" t="str">
        <f>'3 Guj'!A56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4" hidden="1" customHeight="1">
      <c r="A57" s="90" t="str">
        <f>'3 Guj'!A57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4" hidden="1" customHeight="1">
      <c r="A58" s="90" t="str">
        <f>'3 Guj'!A58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4" hidden="1" customHeight="1">
      <c r="A59" s="90" t="str">
        <f>'3 Guj'!A59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4" hidden="1" customHeight="1">
      <c r="A60" s="90" t="str">
        <f>'3 Guj'!A60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4" hidden="1" customHeight="1">
      <c r="A61" s="90" t="str">
        <f>'3 Guj'!A61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4" hidden="1" customHeight="1">
      <c r="A62" s="90" t="str">
        <f>'3 Guj'!A62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4" hidden="1" customHeight="1">
      <c r="A63" s="90" t="str">
        <f>'3 Guj'!A63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4" hidden="1" customHeight="1">
      <c r="A64" s="90" t="str">
        <f>'3 Guj'!A64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4" hidden="1" customHeight="1">
      <c r="A65" s="90" t="str">
        <f>'3 Guj'!A65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4" hidden="1" customHeight="1">
      <c r="A66" s="90" t="str">
        <f>'3 Guj'!A66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4" hidden="1" customHeight="1">
      <c r="A67" s="90" t="str">
        <f>'3 Guj'!A67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4" hidden="1" customHeight="1">
      <c r="A68" s="90" t="str">
        <f>'3 Guj'!A68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4" hidden="1" customHeight="1">
      <c r="A69" s="90" t="str">
        <f>'3 Guj'!A69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4" hidden="1" customHeight="1">
      <c r="A70" s="90" t="str">
        <f>'3 Guj'!A70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4" hidden="1" customHeight="1">
      <c r="A71" s="90" t="str">
        <f>'3 Guj'!A71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4" hidden="1" customHeight="1">
      <c r="A72" s="90" t="str">
        <f>'3 Guj'!A72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4" hidden="1" customHeight="1">
      <c r="A73" s="90" t="str">
        <f>'3 Guj'!A73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4" hidden="1" customHeight="1">
      <c r="A74" s="90" t="str">
        <f>'3 Guj'!A74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108" si="4">IF(C74="","",COUNTIF(C74:V74,$W$8))</f>
        <v/>
      </c>
      <c r="X74" s="77" t="str">
        <f t="shared" ref="X74:X98" si="5">IF(C74="","",COUNTIF(C74:V74,$X$8))</f>
        <v/>
      </c>
      <c r="Y74" s="77" t="str">
        <f t="shared" ref="Y74:Y98" si="6">IF(C74="","",COUNTIF(C74:V74,$Y$8))</f>
        <v/>
      </c>
      <c r="Z74" s="77" t="str">
        <f t="shared" ref="Z74:Z98" si="7">IF(W74="","",W74*2)</f>
        <v/>
      </c>
    </row>
    <row r="75" spans="1:26" ht="24" hidden="1" customHeight="1">
      <c r="A75" s="90" t="str">
        <f>'3 Guj'!A75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4" hidden="1" customHeight="1">
      <c r="A76" s="90" t="str">
        <f>'3 Guj'!A76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4" hidden="1" customHeight="1">
      <c r="A77" s="90" t="str">
        <f>'3 Guj'!A77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4" hidden="1" customHeight="1">
      <c r="A78" s="90" t="str">
        <f>'3 Guj'!A78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4" hidden="1" customHeight="1">
      <c r="A79" s="90" t="str">
        <f>'3 Guj'!A79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4" hidden="1" customHeight="1">
      <c r="A80" s="90" t="str">
        <f>'3 Guj'!A80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4" hidden="1" customHeight="1">
      <c r="A81" s="90" t="str">
        <f>'3 Guj'!A81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4" hidden="1" customHeight="1">
      <c r="A82" s="90" t="str">
        <f>'3 Guj'!A82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4" hidden="1" customHeight="1">
      <c r="A83" s="90" t="str">
        <f>'3 Guj'!A83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4" hidden="1" customHeight="1">
      <c r="A84" s="90" t="str">
        <f>'3 Guj'!A84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4" hidden="1" customHeight="1">
      <c r="A85" s="90" t="str">
        <f>'3 Guj'!A85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4" hidden="1" customHeight="1">
      <c r="A86" s="90" t="str">
        <f>'3 Guj'!A86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4" hidden="1" customHeight="1">
      <c r="A87" s="90" t="str">
        <f>'3 Guj'!A87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4" hidden="1" customHeight="1">
      <c r="A88" s="90" t="str">
        <f>'3 Guj'!A88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4" hidden="1" customHeight="1">
      <c r="A89" s="90" t="str">
        <f>'3 Guj'!A89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4" hidden="1" customHeight="1">
      <c r="A90" s="90" t="str">
        <f>'3 Guj'!A90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4" hidden="1" customHeight="1">
      <c r="A91" s="90" t="str">
        <f>'3 Guj'!A91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4" hidden="1" customHeight="1">
      <c r="A92" s="90" t="str">
        <f>'3 Guj'!A92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4" hidden="1" customHeight="1">
      <c r="A93" s="90" t="str">
        <f>'3 Guj'!A93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4" hidden="1" customHeight="1">
      <c r="A94" s="90" t="str">
        <f>'3 Guj'!A94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4" hidden="1" customHeight="1">
      <c r="A95" s="90" t="str">
        <f>'3 Guj'!A95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4" hidden="1" customHeight="1">
      <c r="A96" s="90" t="str">
        <f>'3 Guj'!A96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4" hidden="1" customHeight="1">
      <c r="A97" s="90" t="str">
        <f>'3 Guj'!A97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4" hidden="1" customHeight="1">
      <c r="A98" s="90" t="str">
        <f>'3 Guj'!A98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4" hidden="1" customHeight="1">
      <c r="A99" s="90" t="str">
        <f>'3 Guj'!A99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ref="X99:X108" si="8">IF(C99="","",COUNTIF(C99:V99,$X$8))</f>
        <v/>
      </c>
      <c r="Y99" s="77" t="str">
        <f t="shared" ref="Y99:Y108" si="9">IF(C99="","",COUNTIF(C99:V99,$Y$8))</f>
        <v/>
      </c>
      <c r="Z99" s="77" t="str">
        <f t="shared" ref="Z99:Z108" si="10">IF(W99="","",W99*2)</f>
        <v/>
      </c>
    </row>
    <row r="100" spans="1:26" ht="24" hidden="1" customHeight="1">
      <c r="A100" s="90" t="str">
        <f>'3 Guj'!A100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/>
      <c r="X100" s="77" t="str">
        <f t="shared" si="8"/>
        <v/>
      </c>
      <c r="Y100" s="77" t="str">
        <f t="shared" si="9"/>
        <v/>
      </c>
      <c r="Z100" s="77" t="str">
        <f t="shared" si="10"/>
        <v/>
      </c>
    </row>
    <row r="101" spans="1:26" ht="24" hidden="1" customHeight="1">
      <c r="A101" s="90" t="str">
        <f>'3 Guj'!A101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/>
      <c r="X101" s="77" t="str">
        <f t="shared" si="8"/>
        <v/>
      </c>
      <c r="Y101" s="77" t="str">
        <f t="shared" si="9"/>
        <v/>
      </c>
      <c r="Z101" s="77" t="str">
        <f t="shared" si="10"/>
        <v/>
      </c>
    </row>
    <row r="102" spans="1:26" ht="24" hidden="1" customHeight="1">
      <c r="A102" s="90" t="str">
        <f>'3 Guj'!A102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/>
      <c r="X102" s="77" t="str">
        <f t="shared" si="8"/>
        <v/>
      </c>
      <c r="Y102" s="77" t="str">
        <f t="shared" si="9"/>
        <v/>
      </c>
      <c r="Z102" s="77" t="str">
        <f t="shared" si="10"/>
        <v/>
      </c>
    </row>
    <row r="103" spans="1:26" ht="24" hidden="1" customHeight="1">
      <c r="A103" s="90" t="str">
        <f>'3 Guj'!A103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/>
      <c r="X103" s="77" t="str">
        <f t="shared" si="8"/>
        <v/>
      </c>
      <c r="Y103" s="77" t="str">
        <f t="shared" si="9"/>
        <v/>
      </c>
      <c r="Z103" s="77" t="str">
        <f t="shared" si="10"/>
        <v/>
      </c>
    </row>
    <row r="104" spans="1:26" ht="24" hidden="1" customHeight="1">
      <c r="A104" s="90" t="str">
        <f>'3 Guj'!A104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4"/>
        <v/>
      </c>
      <c r="X104" s="77" t="str">
        <f t="shared" si="8"/>
        <v/>
      </c>
      <c r="Y104" s="77" t="str">
        <f t="shared" si="9"/>
        <v/>
      </c>
      <c r="Z104" s="77" t="str">
        <f t="shared" si="10"/>
        <v/>
      </c>
    </row>
    <row r="105" spans="1:26" ht="24" hidden="1" customHeight="1">
      <c r="A105" s="90" t="str">
        <f>'3 Guj'!A105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si="4"/>
        <v/>
      </c>
      <c r="X105" s="77" t="str">
        <f t="shared" si="8"/>
        <v/>
      </c>
      <c r="Y105" s="77" t="str">
        <f t="shared" si="9"/>
        <v/>
      </c>
      <c r="Z105" s="77" t="str">
        <f t="shared" si="10"/>
        <v/>
      </c>
    </row>
    <row r="106" spans="1:26" ht="24" hidden="1" customHeight="1">
      <c r="A106" s="90" t="str">
        <f>'3 Guj'!A106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4"/>
        <v/>
      </c>
      <c r="X106" s="77" t="str">
        <f t="shared" si="8"/>
        <v/>
      </c>
      <c r="Y106" s="77" t="str">
        <f t="shared" si="9"/>
        <v/>
      </c>
      <c r="Z106" s="77" t="str">
        <f t="shared" si="10"/>
        <v/>
      </c>
    </row>
    <row r="107" spans="1:26" ht="24" hidden="1" customHeight="1">
      <c r="A107" s="90" t="str">
        <f>'3 Guj'!A107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4"/>
        <v/>
      </c>
      <c r="X107" s="77" t="str">
        <f t="shared" si="8"/>
        <v/>
      </c>
      <c r="Y107" s="77" t="str">
        <f t="shared" si="9"/>
        <v/>
      </c>
      <c r="Z107" s="77" t="str">
        <f t="shared" si="10"/>
        <v/>
      </c>
    </row>
    <row r="108" spans="1:26" ht="24" hidden="1" customHeight="1">
      <c r="A108" s="90" t="str">
        <f>'3 Guj'!A108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4"/>
        <v/>
      </c>
      <c r="X108" s="77" t="str">
        <f t="shared" si="8"/>
        <v/>
      </c>
      <c r="Y108" s="77" t="str">
        <f t="shared" si="9"/>
        <v/>
      </c>
      <c r="Z108" s="77" t="str">
        <f t="shared" si="10"/>
        <v/>
      </c>
    </row>
    <row r="112" spans="1:26" ht="20.25">
      <c r="A112" s="11"/>
      <c r="B112" s="11" t="s">
        <v>40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 t="s">
        <v>41</v>
      </c>
      <c r="S112" s="11"/>
      <c r="T112" s="11"/>
      <c r="U112" s="11"/>
      <c r="V112" s="11"/>
      <c r="W112" s="11"/>
      <c r="X112" s="11"/>
      <c r="Y112" s="11"/>
      <c r="Z112" s="11"/>
    </row>
  </sheetData>
  <sheetProtection password="CCE5" sheet="1" objects="1" scenarios="1" formatCells="0" formatColumns="0" formatRows="0" autoFilter="0"/>
  <autoFilter ref="A9:A108">
    <filterColumn colId="0">
      <customFilters>
        <customFilter operator="notEqual" val=" "/>
      </customFilters>
    </filterColumn>
  </autoFilter>
  <mergeCells count="19">
    <mergeCell ref="N6:Q6"/>
    <mergeCell ref="R6:T6"/>
    <mergeCell ref="U6:V6"/>
    <mergeCell ref="W7:Y7"/>
    <mergeCell ref="A4:Z4"/>
    <mergeCell ref="C5:V5"/>
    <mergeCell ref="C6:D6"/>
    <mergeCell ref="E6:G6"/>
    <mergeCell ref="K6:M6"/>
    <mergeCell ref="H6:J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8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</sheetPr>
  <dimension ref="A1:Z112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>
      <c r="A1" s="227" t="s">
        <v>21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47</v>
      </c>
      <c r="J3" s="204"/>
      <c r="K3" s="204"/>
      <c r="L3" s="205"/>
      <c r="M3" s="13"/>
      <c r="N3" s="202" t="s">
        <v>19</v>
      </c>
      <c r="O3" s="202"/>
      <c r="P3" s="203" t="s">
        <v>44</v>
      </c>
      <c r="Q3" s="205"/>
      <c r="R3" s="13"/>
      <c r="S3" s="13"/>
      <c r="T3" s="202" t="s">
        <v>20</v>
      </c>
      <c r="U3" s="202"/>
      <c r="V3" s="200" t="str">
        <f>School!B9</f>
        <v>2025-'26</v>
      </c>
      <c r="W3" s="206"/>
      <c r="X3" s="206"/>
      <c r="Y3" s="201"/>
      <c r="Z3" s="13"/>
    </row>
    <row r="4" spans="1:26" ht="3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71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X5" s="60"/>
      <c r="Y5" s="61"/>
      <c r="Z5" s="71"/>
    </row>
    <row r="6" spans="1:26" ht="38.25" customHeight="1">
      <c r="A6" s="55"/>
      <c r="B6" s="73"/>
      <c r="C6" s="233" t="s">
        <v>54</v>
      </c>
      <c r="D6" s="234"/>
      <c r="E6" s="233" t="s">
        <v>198</v>
      </c>
      <c r="F6" s="234"/>
      <c r="G6" s="79" t="s">
        <v>55</v>
      </c>
      <c r="H6" s="79" t="s">
        <v>56</v>
      </c>
      <c r="I6" s="79" t="s">
        <v>57</v>
      </c>
      <c r="J6" s="231" t="s">
        <v>58</v>
      </c>
      <c r="K6" s="232"/>
      <c r="L6" s="79" t="s">
        <v>59</v>
      </c>
      <c r="M6" s="80" t="s">
        <v>60</v>
      </c>
      <c r="N6" s="231" t="s">
        <v>61</v>
      </c>
      <c r="O6" s="232"/>
      <c r="P6" s="231" t="s">
        <v>62</v>
      </c>
      <c r="Q6" s="232"/>
      <c r="R6" s="79" t="s">
        <v>63</v>
      </c>
      <c r="S6" s="231" t="s">
        <v>64</v>
      </c>
      <c r="T6" s="232"/>
      <c r="U6" s="231" t="s">
        <v>65</v>
      </c>
      <c r="V6" s="232"/>
      <c r="W6" s="62"/>
      <c r="X6" s="63"/>
      <c r="Y6" s="64"/>
      <c r="Z6" s="57"/>
    </row>
    <row r="7" spans="1:26" ht="195" customHeight="1">
      <c r="A7" s="58" t="s">
        <v>9</v>
      </c>
      <c r="B7" s="56" t="s">
        <v>10</v>
      </c>
      <c r="C7" s="81" t="s">
        <v>66</v>
      </c>
      <c r="D7" s="81" t="s">
        <v>67</v>
      </c>
      <c r="E7" s="82" t="s">
        <v>68</v>
      </c>
      <c r="F7" s="81" t="s">
        <v>69</v>
      </c>
      <c r="G7" s="82" t="s">
        <v>70</v>
      </c>
      <c r="H7" s="81" t="s">
        <v>71</v>
      </c>
      <c r="I7" s="82" t="s">
        <v>72</v>
      </c>
      <c r="J7" s="81" t="s">
        <v>73</v>
      </c>
      <c r="K7" s="81" t="s">
        <v>74</v>
      </c>
      <c r="L7" s="82" t="s">
        <v>75</v>
      </c>
      <c r="M7" s="82" t="s">
        <v>76</v>
      </c>
      <c r="N7" s="81" t="s">
        <v>77</v>
      </c>
      <c r="O7" s="81" t="s">
        <v>78</v>
      </c>
      <c r="P7" s="81" t="s">
        <v>79</v>
      </c>
      <c r="Q7" s="81" t="s">
        <v>80</v>
      </c>
      <c r="R7" s="82" t="s">
        <v>81</v>
      </c>
      <c r="S7" s="81" t="s">
        <v>82</v>
      </c>
      <c r="T7" s="82" t="s">
        <v>83</v>
      </c>
      <c r="U7" s="81" t="s">
        <v>84</v>
      </c>
      <c r="V7" s="81" t="s">
        <v>85</v>
      </c>
      <c r="W7" s="228" t="s">
        <v>14</v>
      </c>
      <c r="X7" s="229"/>
      <c r="Y7" s="230"/>
      <c r="Z7" s="72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74" t="s">
        <v>15</v>
      </c>
      <c r="X8" s="74" t="s">
        <v>39</v>
      </c>
      <c r="Y8" s="74" t="s">
        <v>16</v>
      </c>
      <c r="Z8" s="57"/>
    </row>
    <row r="9" spans="1:26" ht="24" customHeight="1">
      <c r="A9" s="90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7" t="str">
        <f>IF(C9="","",COUNTIF(C9:V9,$W$8))</f>
        <v/>
      </c>
      <c r="X9" s="77" t="str">
        <f>IF(C9="","",COUNTIF(C9:V9,$X$8))</f>
        <v/>
      </c>
      <c r="Y9" s="77" t="str">
        <f>IF(C9="","",COUNTIF(C9:V9,$Y$8))</f>
        <v/>
      </c>
      <c r="Z9" s="77" t="str">
        <f>IF(W9="","",W9*2)</f>
        <v/>
      </c>
    </row>
    <row r="10" spans="1:26" ht="24" customHeight="1">
      <c r="A10" s="90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hidden="1" customHeight="1">
      <c r="A34" s="90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hidden="1" customHeight="1">
      <c r="A35" s="90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hidden="1" customHeight="1">
      <c r="A36" s="90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hidden="1" customHeight="1">
      <c r="A37" s="90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hidden="1" customHeight="1">
      <c r="A38" s="90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4" hidden="1" customHeight="1">
      <c r="A41" s="90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4" hidden="1" customHeight="1">
      <c r="A42" s="90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4" hidden="1" customHeight="1">
      <c r="A43" s="90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s="11" customFormat="1" ht="24" hidden="1" customHeight="1">
      <c r="A44" s="90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4" hidden="1" customHeight="1">
      <c r="A45" s="90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4" hidden="1" customHeight="1">
      <c r="A46" s="90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4" hidden="1" customHeight="1">
      <c r="A47" s="90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4" hidden="1" customHeight="1">
      <c r="A48" s="90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4" hidden="1" customHeight="1">
      <c r="A49" s="90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4" hidden="1" customHeight="1">
      <c r="A50" s="90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4" hidden="1" customHeight="1">
      <c r="A51" s="90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4" hidden="1" customHeight="1">
      <c r="A52" s="90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4" hidden="1" customHeight="1">
      <c r="A53" s="90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4" hidden="1" customHeight="1">
      <c r="A54" s="90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4" hidden="1" customHeight="1">
      <c r="A55" s="90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4" hidden="1" customHeight="1">
      <c r="A56" s="90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4" hidden="1" customHeight="1">
      <c r="A57" s="90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4" hidden="1" customHeight="1">
      <c r="A58" s="90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4" hidden="1" customHeight="1">
      <c r="A59" s="90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4" hidden="1" customHeight="1">
      <c r="A60" s="90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4" hidden="1" customHeight="1">
      <c r="A61" s="90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4" hidden="1" customHeight="1">
      <c r="A62" s="90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4" hidden="1" customHeight="1">
      <c r="A63" s="90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4" hidden="1" customHeight="1">
      <c r="A64" s="90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4" hidden="1" customHeight="1">
      <c r="A65" s="90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4" hidden="1" customHeight="1">
      <c r="A66" s="90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4" hidden="1" customHeight="1">
      <c r="A67" s="90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4" hidden="1" customHeight="1">
      <c r="A68" s="90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4" hidden="1" customHeight="1">
      <c r="A69" s="90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4" hidden="1" customHeight="1">
      <c r="A70" s="90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4" hidden="1" customHeight="1">
      <c r="A71" s="90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4" hidden="1" customHeight="1">
      <c r="A72" s="90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4" hidden="1" customHeight="1">
      <c r="A73" s="90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4" hidden="1" customHeight="1">
      <c r="A74" s="90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108" si="4">IF(C74="","",COUNTIF(C74:V74,$W$8))</f>
        <v/>
      </c>
      <c r="X74" s="77" t="str">
        <f t="shared" ref="X74:X98" si="5">IF(C74="","",COUNTIF(C74:V74,$X$8))</f>
        <v/>
      </c>
      <c r="Y74" s="77" t="str">
        <f t="shared" ref="Y74:Y98" si="6">IF(C74="","",COUNTIF(C74:V74,$Y$8))</f>
        <v/>
      </c>
      <c r="Z74" s="77" t="str">
        <f t="shared" ref="Z74:Z98" si="7">IF(W74="","",W74*2)</f>
        <v/>
      </c>
    </row>
    <row r="75" spans="1:26" ht="24" hidden="1" customHeight="1">
      <c r="A75" s="90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4" hidden="1" customHeight="1">
      <c r="A76" s="90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4" hidden="1" customHeight="1">
      <c r="A77" s="90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4" hidden="1" customHeight="1">
      <c r="A78" s="90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4" hidden="1" customHeight="1">
      <c r="A79" s="90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4" hidden="1" customHeight="1">
      <c r="A80" s="90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4" hidden="1" customHeight="1">
      <c r="A81" s="90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4" hidden="1" customHeight="1">
      <c r="A82" s="90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4" hidden="1" customHeight="1">
      <c r="A83" s="90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4" hidden="1" customHeight="1">
      <c r="A84" s="90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4" hidden="1" customHeight="1">
      <c r="A85" s="90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4" hidden="1" customHeight="1">
      <c r="A86" s="90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4" hidden="1" customHeight="1">
      <c r="A87" s="90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4" hidden="1" customHeight="1">
      <c r="A88" s="90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4" hidden="1" customHeight="1">
      <c r="A89" s="90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4" hidden="1" customHeight="1">
      <c r="A90" s="90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4" hidden="1" customHeight="1">
      <c r="A91" s="90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4" hidden="1" customHeight="1">
      <c r="A92" s="90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4" hidden="1" customHeight="1">
      <c r="A93" s="90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4" hidden="1" customHeight="1">
      <c r="A94" s="90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4" hidden="1" customHeight="1">
      <c r="A95" s="90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4" hidden="1" customHeight="1">
      <c r="A96" s="90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4" hidden="1" customHeight="1">
      <c r="A97" s="90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4" hidden="1" customHeight="1">
      <c r="A98" s="90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4" hidden="1" customHeight="1">
      <c r="A99" s="90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ref="X99:X108" si="8">IF(C99="","",COUNTIF(C99:V99,$X$8))</f>
        <v/>
      </c>
      <c r="Y99" s="77" t="str">
        <f t="shared" ref="Y99:Y108" si="9">IF(C99="","",COUNTIF(C99:V99,$Y$8))</f>
        <v/>
      </c>
      <c r="Z99" s="77" t="str">
        <f t="shared" ref="Z99:Z108" si="10">IF(W99="","",W99*2)</f>
        <v/>
      </c>
    </row>
    <row r="100" spans="1:26" ht="24" hidden="1" customHeight="1">
      <c r="A100" s="90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/>
      <c r="X100" s="77" t="str">
        <f t="shared" si="8"/>
        <v/>
      </c>
      <c r="Y100" s="77" t="str">
        <f t="shared" si="9"/>
        <v/>
      </c>
      <c r="Z100" s="77" t="str">
        <f t="shared" si="10"/>
        <v/>
      </c>
    </row>
    <row r="101" spans="1:26" ht="24" hidden="1" customHeight="1">
      <c r="A101" s="90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/>
      <c r="X101" s="77" t="str">
        <f t="shared" si="8"/>
        <v/>
      </c>
      <c r="Y101" s="77" t="str">
        <f t="shared" si="9"/>
        <v/>
      </c>
      <c r="Z101" s="77" t="str">
        <f t="shared" si="10"/>
        <v/>
      </c>
    </row>
    <row r="102" spans="1:26" ht="24" hidden="1" customHeight="1">
      <c r="A102" s="90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/>
      <c r="X102" s="77" t="str">
        <f t="shared" si="8"/>
        <v/>
      </c>
      <c r="Y102" s="77" t="str">
        <f t="shared" si="9"/>
        <v/>
      </c>
      <c r="Z102" s="77" t="str">
        <f t="shared" si="10"/>
        <v/>
      </c>
    </row>
    <row r="103" spans="1:26" ht="24" hidden="1" customHeight="1">
      <c r="A103" s="90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/>
      <c r="X103" s="77" t="str">
        <f t="shared" si="8"/>
        <v/>
      </c>
      <c r="Y103" s="77" t="str">
        <f t="shared" si="9"/>
        <v/>
      </c>
      <c r="Z103" s="77" t="str">
        <f t="shared" si="10"/>
        <v/>
      </c>
    </row>
    <row r="104" spans="1:26" ht="24" hidden="1" customHeight="1">
      <c r="A104" s="90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4"/>
        <v/>
      </c>
      <c r="X104" s="77" t="str">
        <f t="shared" si="8"/>
        <v/>
      </c>
      <c r="Y104" s="77" t="str">
        <f t="shared" si="9"/>
        <v/>
      </c>
      <c r="Z104" s="77" t="str">
        <f t="shared" si="10"/>
        <v/>
      </c>
    </row>
    <row r="105" spans="1:26" ht="24" hidden="1" customHeight="1">
      <c r="A105" s="90" t="str">
        <f>Student!A99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si="4"/>
        <v/>
      </c>
      <c r="X105" s="77" t="str">
        <f t="shared" si="8"/>
        <v/>
      </c>
      <c r="Y105" s="77" t="str">
        <f t="shared" si="9"/>
        <v/>
      </c>
      <c r="Z105" s="77" t="str">
        <f t="shared" si="10"/>
        <v/>
      </c>
    </row>
    <row r="106" spans="1:26" ht="24" hidden="1" customHeight="1">
      <c r="A106" s="90" t="str">
        <f>Student!A100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4"/>
        <v/>
      </c>
      <c r="X106" s="77" t="str">
        <f t="shared" si="8"/>
        <v/>
      </c>
      <c r="Y106" s="77" t="str">
        <f t="shared" si="9"/>
        <v/>
      </c>
      <c r="Z106" s="77" t="str">
        <f t="shared" si="10"/>
        <v/>
      </c>
    </row>
    <row r="107" spans="1:26" ht="24" hidden="1" customHeight="1">
      <c r="A107" s="90" t="str">
        <f>Student!A101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4"/>
        <v/>
      </c>
      <c r="X107" s="77" t="str">
        <f t="shared" si="8"/>
        <v/>
      </c>
      <c r="Y107" s="77" t="str">
        <f t="shared" si="9"/>
        <v/>
      </c>
      <c r="Z107" s="77" t="str">
        <f t="shared" si="10"/>
        <v/>
      </c>
    </row>
    <row r="108" spans="1:26" ht="24" hidden="1" customHeight="1">
      <c r="A108" s="90" t="str">
        <f>Student!A102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4"/>
        <v/>
      </c>
      <c r="X108" s="77" t="str">
        <f t="shared" si="8"/>
        <v/>
      </c>
      <c r="Y108" s="77" t="str">
        <f t="shared" si="9"/>
        <v/>
      </c>
      <c r="Z108" s="77" t="str">
        <f t="shared" si="10"/>
        <v/>
      </c>
    </row>
    <row r="112" spans="1:26" ht="20.25">
      <c r="A112" s="11"/>
      <c r="B112" s="11" t="s">
        <v>40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 t="s">
        <v>41</v>
      </c>
      <c r="S112" s="11"/>
      <c r="T112" s="11"/>
      <c r="U112" s="11"/>
      <c r="V112" s="11"/>
      <c r="W112" s="11"/>
      <c r="X112" s="11"/>
      <c r="Y112" s="11"/>
      <c r="Z112" s="11"/>
    </row>
  </sheetData>
  <sheetProtection password="CCE5" sheet="1" objects="1" scenarios="1" formatCells="0" formatColumns="0" formatRows="0" autoFilter="0"/>
  <autoFilter ref="A9:A108">
    <filterColumn colId="0">
      <customFilters>
        <customFilter operator="notEqual" val=" "/>
      </customFilters>
    </filterColumn>
  </autoFilter>
  <mergeCells count="19">
    <mergeCell ref="W7:Y7"/>
    <mergeCell ref="S6:T6"/>
    <mergeCell ref="U6:V6"/>
    <mergeCell ref="A4:Z4"/>
    <mergeCell ref="C5:V5"/>
    <mergeCell ref="C6:D6"/>
    <mergeCell ref="E6:F6"/>
    <mergeCell ref="J6:K6"/>
    <mergeCell ref="N6:O6"/>
    <mergeCell ref="P6:Q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8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8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11"/>
  <sheetViews>
    <sheetView workbookViewId="0">
      <selection sqref="A1:Z1"/>
    </sheetView>
  </sheetViews>
  <sheetFormatPr defaultRowHeight="15"/>
  <cols>
    <col min="1" max="1" width="6" style="12" customWidth="1"/>
    <col min="2" max="2" width="30.140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98" t="s">
        <v>21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250</v>
      </c>
      <c r="J3" s="204"/>
      <c r="K3" s="204"/>
      <c r="L3" s="205"/>
      <c r="M3" s="13"/>
      <c r="N3" s="202" t="s">
        <v>19</v>
      </c>
      <c r="O3" s="202"/>
      <c r="P3" s="203" t="s">
        <v>44</v>
      </c>
      <c r="Q3" s="205"/>
      <c r="R3" s="13"/>
      <c r="S3" s="13"/>
      <c r="T3" s="202" t="s">
        <v>20</v>
      </c>
      <c r="U3" s="202"/>
      <c r="V3" s="200" t="str">
        <f>School!B9</f>
        <v>2025-'26</v>
      </c>
      <c r="W3" s="206"/>
      <c r="X3" s="206"/>
      <c r="Y3" s="201"/>
      <c r="Z3" s="13"/>
    </row>
    <row r="4" spans="1:26" ht="3.75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58"/>
      <c r="B5" s="58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211"/>
      <c r="X5" s="212"/>
      <c r="Y5" s="213"/>
      <c r="Z5" s="217"/>
    </row>
    <row r="6" spans="1:26" ht="21.75" customHeight="1">
      <c r="A6" s="55"/>
      <c r="B6" s="55"/>
      <c r="C6" s="235" t="s">
        <v>199</v>
      </c>
      <c r="D6" s="236"/>
      <c r="E6" s="236"/>
      <c r="F6" s="236"/>
      <c r="G6" s="236"/>
      <c r="H6" s="235" t="s">
        <v>200</v>
      </c>
      <c r="I6" s="236"/>
      <c r="J6" s="236"/>
      <c r="K6" s="236"/>
      <c r="L6" s="236"/>
      <c r="M6" s="235" t="s">
        <v>201</v>
      </c>
      <c r="N6" s="236"/>
      <c r="O6" s="236"/>
      <c r="P6" s="236"/>
      <c r="Q6" s="236"/>
      <c r="R6" s="235" t="s">
        <v>202</v>
      </c>
      <c r="S6" s="236"/>
      <c r="T6" s="236"/>
      <c r="U6" s="236"/>
      <c r="V6" s="236"/>
      <c r="W6" s="214"/>
      <c r="X6" s="215"/>
      <c r="Y6" s="216"/>
      <c r="Z6" s="218"/>
    </row>
    <row r="7" spans="1:26" ht="162.75" customHeight="1">
      <c r="A7" s="56" t="s">
        <v>9</v>
      </c>
      <c r="B7" s="56" t="s">
        <v>10</v>
      </c>
      <c r="C7" s="97" t="s">
        <v>207</v>
      </c>
      <c r="D7" s="98" t="s">
        <v>208</v>
      </c>
      <c r="E7" s="95" t="s">
        <v>222</v>
      </c>
      <c r="F7" s="99" t="s">
        <v>210</v>
      </c>
      <c r="G7" s="95" t="s">
        <v>203</v>
      </c>
      <c r="H7" s="95" t="s">
        <v>221</v>
      </c>
      <c r="I7" s="95" t="s">
        <v>218</v>
      </c>
      <c r="J7" s="99" t="s">
        <v>212</v>
      </c>
      <c r="K7" s="104" t="s">
        <v>220</v>
      </c>
      <c r="L7" s="95" t="s">
        <v>211</v>
      </c>
      <c r="M7" s="95" t="s">
        <v>219</v>
      </c>
      <c r="N7" s="99" t="s">
        <v>223</v>
      </c>
      <c r="O7" s="95" t="s">
        <v>204</v>
      </c>
      <c r="P7" s="95" t="s">
        <v>205</v>
      </c>
      <c r="Q7" s="96" t="s">
        <v>215</v>
      </c>
      <c r="R7" s="105" t="s">
        <v>224</v>
      </c>
      <c r="S7" s="95" t="s">
        <v>206</v>
      </c>
      <c r="T7" s="96" t="s">
        <v>209</v>
      </c>
      <c r="U7" s="95" t="s">
        <v>213</v>
      </c>
      <c r="V7" s="100" t="s">
        <v>214</v>
      </c>
      <c r="W7" s="210" t="s">
        <v>14</v>
      </c>
      <c r="X7" s="210"/>
      <c r="Y7" s="210"/>
      <c r="Z7" s="88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15</v>
      </c>
      <c r="X8" s="54" t="s">
        <v>39</v>
      </c>
      <c r="Y8" s="54" t="s">
        <v>16</v>
      </c>
      <c r="Z8" s="57"/>
    </row>
    <row r="9" spans="1:26" ht="24" customHeight="1">
      <c r="A9" s="90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7" t="str">
        <f>IF(C9="","",COUNTIF(C9:V9,$W$8))</f>
        <v/>
      </c>
      <c r="X9" s="77" t="str">
        <f>IF(C9="","",COUNTIF(C9:V9,$X$8))</f>
        <v/>
      </c>
      <c r="Y9" s="77" t="str">
        <f>IF(C9="","",COUNTIF(C9:V9,$Y$8))</f>
        <v/>
      </c>
      <c r="Z9" s="77" t="str">
        <f>IF(W9="","",W9*2)</f>
        <v/>
      </c>
    </row>
    <row r="10" spans="1:26" ht="24" customHeight="1">
      <c r="A10" s="90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customHeight="1">
      <c r="A34" s="90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customHeight="1">
      <c r="A35" s="90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customHeight="1">
      <c r="A36" s="90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customHeight="1">
      <c r="A37" s="90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customHeight="1">
      <c r="A38" s="90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5.5" hidden="1" customHeight="1">
      <c r="A41" s="90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5.5" hidden="1" customHeight="1">
      <c r="A42" s="90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5.5" hidden="1" customHeight="1">
      <c r="A43" s="90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ht="25.5" hidden="1" customHeight="1">
      <c r="A44" s="90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5.5" hidden="1" customHeight="1">
      <c r="A45" s="90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5.5" hidden="1" customHeight="1">
      <c r="A46" s="90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5.5" hidden="1" customHeight="1">
      <c r="A47" s="90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5.5" hidden="1" customHeight="1">
      <c r="A48" s="90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5.5" hidden="1" customHeight="1">
      <c r="A49" s="90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5.5" hidden="1" customHeight="1">
      <c r="A50" s="90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5.5" hidden="1" customHeight="1">
      <c r="A51" s="90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5.5" hidden="1" customHeight="1">
      <c r="A52" s="90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5.5" hidden="1" customHeight="1">
      <c r="A53" s="90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5.5" hidden="1" customHeight="1">
      <c r="A54" s="90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5.5" hidden="1" customHeight="1">
      <c r="A55" s="90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5.5" hidden="1" customHeight="1">
      <c r="A56" s="90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5.5" hidden="1" customHeight="1">
      <c r="A57" s="90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5.5" hidden="1" customHeight="1">
      <c r="A58" s="90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5.5" hidden="1" customHeight="1">
      <c r="A59" s="90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5.5" hidden="1" customHeight="1">
      <c r="A60" s="90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5.5" hidden="1" customHeight="1">
      <c r="A61" s="90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5.5" hidden="1" customHeight="1">
      <c r="A62" s="90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5.5" hidden="1" customHeight="1">
      <c r="A63" s="90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5.5" hidden="1" customHeight="1">
      <c r="A64" s="90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5.5" hidden="1" customHeight="1">
      <c r="A65" s="90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5.5" hidden="1" customHeight="1">
      <c r="A66" s="90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5.5" hidden="1" customHeight="1">
      <c r="A67" s="90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5.5" hidden="1" customHeight="1">
      <c r="A68" s="90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5.5" hidden="1" customHeight="1">
      <c r="A69" s="90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5.5" hidden="1" customHeight="1">
      <c r="A70" s="90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5.5" hidden="1" customHeight="1">
      <c r="A71" s="90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5.5" hidden="1" customHeight="1">
      <c r="A72" s="90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5.5" hidden="1" customHeight="1">
      <c r="A73" s="90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5.5" hidden="1" customHeight="1">
      <c r="A74" s="90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108" si="4">IF(C74="","",COUNTIF(C74:V74,$W$8))</f>
        <v/>
      </c>
      <c r="X74" s="77" t="str">
        <f t="shared" ref="X74:X99" si="5">IF(C74="","",COUNTIF(C74:V74,$X$8))</f>
        <v/>
      </c>
      <c r="Y74" s="77" t="str">
        <f t="shared" ref="Y74:Y99" si="6">IF(C74="","",COUNTIF(C74:V74,$Y$8))</f>
        <v/>
      </c>
      <c r="Z74" s="77" t="str">
        <f t="shared" ref="Z74:Z99" si="7">IF(W74="","",W74*2)</f>
        <v/>
      </c>
    </row>
    <row r="75" spans="1:26" ht="25.5" hidden="1" customHeight="1">
      <c r="A75" s="90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5.5" hidden="1" customHeight="1">
      <c r="A76" s="90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5.5" hidden="1" customHeight="1">
      <c r="A77" s="90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5.5" hidden="1" customHeight="1">
      <c r="A78" s="90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5.5" hidden="1" customHeight="1">
      <c r="A79" s="90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5.5" hidden="1" customHeight="1">
      <c r="A80" s="90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5.5" hidden="1" customHeight="1">
      <c r="A81" s="90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5.5" hidden="1" customHeight="1">
      <c r="A82" s="90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5.5" hidden="1" customHeight="1">
      <c r="A83" s="90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5.5" hidden="1" customHeight="1">
      <c r="A84" s="90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5.5" hidden="1" customHeight="1">
      <c r="A85" s="90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5.5" hidden="1" customHeight="1">
      <c r="A86" s="90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5.5" hidden="1" customHeight="1">
      <c r="A87" s="90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5.5" hidden="1" customHeight="1">
      <c r="A88" s="90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5.5" hidden="1" customHeight="1">
      <c r="A89" s="90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5.5" hidden="1" customHeight="1">
      <c r="A90" s="90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5.5" hidden="1" customHeight="1">
      <c r="A91" s="90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5.5" hidden="1" customHeight="1">
      <c r="A92" s="90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5.5" hidden="1" customHeight="1">
      <c r="A93" s="90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5.5" hidden="1" customHeight="1">
      <c r="A94" s="90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5.5" hidden="1" customHeight="1">
      <c r="A95" s="90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5.5" hidden="1" customHeight="1">
      <c r="A96" s="90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5.5" hidden="1" customHeight="1">
      <c r="A97" s="90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5.5" hidden="1" customHeight="1">
      <c r="A98" s="90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5.5" hidden="1" customHeight="1">
      <c r="A99" s="90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si="5"/>
        <v/>
      </c>
      <c r="Y99" s="77" t="str">
        <f t="shared" si="6"/>
        <v/>
      </c>
      <c r="Z99" s="77" t="str">
        <f t="shared" si="7"/>
        <v/>
      </c>
    </row>
    <row r="100" spans="1:26" ht="25.5" hidden="1" customHeight="1">
      <c r="A100" s="90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/>
      <c r="X100" s="77" t="str">
        <f t="shared" ref="X100:X108" si="8">IF(C100="","",COUNTIF(C100:V100,$X$8))</f>
        <v/>
      </c>
      <c r="Y100" s="77" t="str">
        <f t="shared" ref="Y100:Y108" si="9">IF(C100="","",COUNTIF(C100:V100,$Y$8))</f>
        <v/>
      </c>
      <c r="Z100" s="77" t="str">
        <f t="shared" ref="Z100:Z108" si="10">IF(W100="","",W100*2)</f>
        <v/>
      </c>
    </row>
    <row r="101" spans="1:26" ht="25.5" hidden="1" customHeight="1">
      <c r="A101" s="90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/>
      <c r="X101" s="77" t="str">
        <f t="shared" si="8"/>
        <v/>
      </c>
      <c r="Y101" s="77" t="str">
        <f t="shared" si="9"/>
        <v/>
      </c>
      <c r="Z101" s="77" t="str">
        <f t="shared" si="10"/>
        <v/>
      </c>
    </row>
    <row r="102" spans="1:26" ht="25.5" hidden="1" customHeight="1">
      <c r="A102" s="90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/>
      <c r="X102" s="77" t="str">
        <f t="shared" si="8"/>
        <v/>
      </c>
      <c r="Y102" s="77" t="str">
        <f t="shared" si="9"/>
        <v/>
      </c>
      <c r="Z102" s="77" t="str">
        <f t="shared" si="10"/>
        <v/>
      </c>
    </row>
    <row r="103" spans="1:26" ht="25.5" hidden="1" customHeight="1">
      <c r="A103" s="90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/>
      <c r="X103" s="77" t="str">
        <f t="shared" si="8"/>
        <v/>
      </c>
      <c r="Y103" s="77" t="str">
        <f t="shared" si="9"/>
        <v/>
      </c>
      <c r="Z103" s="77" t="str">
        <f t="shared" si="10"/>
        <v/>
      </c>
    </row>
    <row r="104" spans="1:26" ht="25.5" hidden="1" customHeight="1">
      <c r="A104" s="90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4"/>
        <v/>
      </c>
      <c r="X104" s="77" t="str">
        <f t="shared" si="8"/>
        <v/>
      </c>
      <c r="Y104" s="77" t="str">
        <f t="shared" si="9"/>
        <v/>
      </c>
      <c r="Z104" s="77" t="str">
        <f t="shared" si="10"/>
        <v/>
      </c>
    </row>
    <row r="105" spans="1:26" ht="25.5" hidden="1" customHeight="1">
      <c r="A105" s="90" t="str">
        <f>Student!A99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si="4"/>
        <v/>
      </c>
      <c r="X105" s="77" t="str">
        <f t="shared" si="8"/>
        <v/>
      </c>
      <c r="Y105" s="77" t="str">
        <f t="shared" si="9"/>
        <v/>
      </c>
      <c r="Z105" s="77" t="str">
        <f t="shared" si="10"/>
        <v/>
      </c>
    </row>
    <row r="106" spans="1:26" ht="25.5" hidden="1" customHeight="1">
      <c r="A106" s="90" t="str">
        <f>Student!A100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4"/>
        <v/>
      </c>
      <c r="X106" s="77" t="str">
        <f t="shared" si="8"/>
        <v/>
      </c>
      <c r="Y106" s="77" t="str">
        <f t="shared" si="9"/>
        <v/>
      </c>
      <c r="Z106" s="77" t="str">
        <f t="shared" si="10"/>
        <v/>
      </c>
    </row>
    <row r="107" spans="1:26" ht="25.5" hidden="1" customHeight="1">
      <c r="A107" s="90" t="str">
        <f>Student!A101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4"/>
        <v/>
      </c>
      <c r="X107" s="77" t="str">
        <f t="shared" si="8"/>
        <v/>
      </c>
      <c r="Y107" s="77" t="str">
        <f t="shared" si="9"/>
        <v/>
      </c>
      <c r="Z107" s="77" t="str">
        <f t="shared" si="10"/>
        <v/>
      </c>
    </row>
    <row r="108" spans="1:26" ht="25.5" hidden="1" customHeight="1">
      <c r="A108" s="90" t="str">
        <f>Student!A102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4"/>
        <v/>
      </c>
      <c r="X108" s="77" t="str">
        <f t="shared" si="8"/>
        <v/>
      </c>
      <c r="Y108" s="77" t="str">
        <f t="shared" si="9"/>
        <v/>
      </c>
      <c r="Z108" s="77" t="str">
        <f t="shared" si="10"/>
        <v/>
      </c>
    </row>
    <row r="111" spans="1:26" ht="20.25">
      <c r="A111" s="11"/>
      <c r="B111" s="11" t="s">
        <v>40</v>
      </c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 t="s">
        <v>41</v>
      </c>
      <c r="S111" s="11"/>
      <c r="T111" s="11"/>
      <c r="U111" s="11"/>
      <c r="V111" s="11"/>
      <c r="W111" s="11"/>
      <c r="X111" s="11"/>
      <c r="Y111" s="11"/>
      <c r="Z111" s="11"/>
    </row>
  </sheetData>
  <sheetProtection password="CCE5" sheet="1" scenarios="1" formatCells="0" formatColumns="0" formatRows="0" autoFilter="0"/>
  <autoFilter ref="A9:A108">
    <filterColumn colId="0">
      <customFilters>
        <customFilter operator="notEqual" val=" "/>
      </customFilters>
    </filterColumn>
  </autoFilter>
  <mergeCells count="18">
    <mergeCell ref="W7:Y7"/>
    <mergeCell ref="C6:G6"/>
    <mergeCell ref="H6:L6"/>
    <mergeCell ref="M6:Q6"/>
    <mergeCell ref="A4:Z4"/>
    <mergeCell ref="C5:V5"/>
    <mergeCell ref="W5:Y6"/>
    <mergeCell ref="Z5:Z6"/>
    <mergeCell ref="R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8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12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98" t="s">
        <v>21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45</v>
      </c>
      <c r="J3" s="204"/>
      <c r="K3" s="204"/>
      <c r="L3" s="205"/>
      <c r="M3" s="13"/>
      <c r="N3" s="202" t="s">
        <v>19</v>
      </c>
      <c r="O3" s="202"/>
      <c r="P3" s="237" t="s">
        <v>86</v>
      </c>
      <c r="Q3" s="238"/>
      <c r="R3" s="13"/>
      <c r="S3" s="13"/>
      <c r="T3" s="202" t="s">
        <v>20</v>
      </c>
      <c r="U3" s="202"/>
      <c r="V3" s="239" t="str">
        <f>School!B9</f>
        <v>2025-'26</v>
      </c>
      <c r="W3" s="240"/>
      <c r="X3" s="240"/>
      <c r="Y3" s="241"/>
      <c r="Z3" s="13"/>
    </row>
    <row r="4" spans="1:26" ht="3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58"/>
      <c r="B5" s="58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211"/>
      <c r="X5" s="212"/>
      <c r="Y5" s="213"/>
      <c r="Z5" s="217"/>
    </row>
    <row r="6" spans="1:26" ht="35.25" customHeight="1">
      <c r="A6" s="55"/>
      <c r="B6" s="55"/>
      <c r="C6" s="243" t="s">
        <v>271</v>
      </c>
      <c r="D6" s="243"/>
      <c r="E6" s="243"/>
      <c r="F6" s="243"/>
      <c r="G6" s="243" t="s">
        <v>272</v>
      </c>
      <c r="H6" s="243"/>
      <c r="I6" s="243"/>
      <c r="J6" s="243" t="s">
        <v>273</v>
      </c>
      <c r="K6" s="243"/>
      <c r="L6" s="243"/>
      <c r="M6" s="243"/>
      <c r="N6" s="243" t="s">
        <v>274</v>
      </c>
      <c r="O6" s="243"/>
      <c r="P6" s="243"/>
      <c r="Q6" s="243"/>
      <c r="R6" s="243"/>
      <c r="S6" s="243" t="s">
        <v>275</v>
      </c>
      <c r="T6" s="243"/>
      <c r="U6" s="243"/>
      <c r="V6" s="243"/>
      <c r="W6" s="214"/>
      <c r="X6" s="215"/>
      <c r="Y6" s="216"/>
      <c r="Z6" s="218"/>
    </row>
    <row r="7" spans="1:26" ht="147.75" customHeight="1">
      <c r="A7" s="56" t="s">
        <v>9</v>
      </c>
      <c r="B7" s="56" t="s">
        <v>10</v>
      </c>
      <c r="C7" s="95" t="s">
        <v>252</v>
      </c>
      <c r="D7" s="95" t="s">
        <v>253</v>
      </c>
      <c r="E7" s="95" t="s">
        <v>254</v>
      </c>
      <c r="F7" s="95" t="s">
        <v>255</v>
      </c>
      <c r="G7" s="95" t="s">
        <v>256</v>
      </c>
      <c r="H7" s="95" t="s">
        <v>257</v>
      </c>
      <c r="I7" s="95" t="s">
        <v>258</v>
      </c>
      <c r="J7" s="95" t="s">
        <v>259</v>
      </c>
      <c r="K7" s="95" t="s">
        <v>260</v>
      </c>
      <c r="L7" s="95" t="s">
        <v>261</v>
      </c>
      <c r="M7" s="95" t="s">
        <v>262</v>
      </c>
      <c r="N7" s="95" t="s">
        <v>263</v>
      </c>
      <c r="O7" s="95" t="s">
        <v>264</v>
      </c>
      <c r="P7" s="95" t="s">
        <v>265</v>
      </c>
      <c r="Q7" s="95" t="s">
        <v>266</v>
      </c>
      <c r="R7" s="95" t="s">
        <v>267</v>
      </c>
      <c r="S7" s="95" t="s">
        <v>251</v>
      </c>
      <c r="T7" s="95" t="s">
        <v>268</v>
      </c>
      <c r="U7" s="95" t="s">
        <v>269</v>
      </c>
      <c r="V7" s="95" t="s">
        <v>270</v>
      </c>
      <c r="W7" s="242" t="s">
        <v>14</v>
      </c>
      <c r="X7" s="242"/>
      <c r="Y7" s="242"/>
      <c r="Z7" s="59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15</v>
      </c>
      <c r="X8" s="54" t="s">
        <v>39</v>
      </c>
      <c r="Y8" s="54" t="s">
        <v>16</v>
      </c>
      <c r="Z8" s="57"/>
    </row>
    <row r="9" spans="1:26" ht="24" customHeight="1">
      <c r="A9" s="90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7" t="str">
        <f>IF(C9="","",COUNTIF(C9:V9,$W$8))</f>
        <v/>
      </c>
      <c r="X9" s="77" t="str">
        <f>IF(C9="","",COUNTIF(C9:V9,$X$8))</f>
        <v/>
      </c>
      <c r="Y9" s="77" t="str">
        <f>IF(C9="","",COUNTIF(C9:V9,$Y$8))</f>
        <v/>
      </c>
      <c r="Z9" s="77" t="str">
        <f>IF(W9="","",W9*2)</f>
        <v/>
      </c>
    </row>
    <row r="10" spans="1:26" ht="24" customHeight="1">
      <c r="A10" s="90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customHeight="1">
      <c r="A34" s="90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customHeight="1">
      <c r="A35" s="90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customHeight="1">
      <c r="A36" s="90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customHeight="1">
      <c r="A37" s="90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customHeight="1">
      <c r="A38" s="90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5.5" hidden="1" customHeight="1">
      <c r="A41" s="90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5.5" hidden="1" customHeight="1">
      <c r="A42" s="90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5.5" hidden="1" customHeight="1">
      <c r="A43" s="90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ht="25.5" hidden="1" customHeight="1">
      <c r="A44" s="90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5.5" hidden="1" customHeight="1">
      <c r="A45" s="90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5.5" hidden="1" customHeight="1">
      <c r="A46" s="90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5.5" hidden="1" customHeight="1">
      <c r="A47" s="90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5.5" hidden="1" customHeight="1">
      <c r="A48" s="90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5.5" hidden="1" customHeight="1">
      <c r="A49" s="90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5.5" hidden="1" customHeight="1">
      <c r="A50" s="90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5.5" hidden="1" customHeight="1">
      <c r="A51" s="90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5.5" hidden="1" customHeight="1">
      <c r="A52" s="90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5.5" hidden="1" customHeight="1">
      <c r="A53" s="90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5.5" hidden="1" customHeight="1">
      <c r="A54" s="90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5.5" hidden="1" customHeight="1">
      <c r="A55" s="90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5.5" hidden="1" customHeight="1">
      <c r="A56" s="90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5.5" hidden="1" customHeight="1">
      <c r="A57" s="90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5.5" hidden="1" customHeight="1">
      <c r="A58" s="90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5.5" hidden="1" customHeight="1">
      <c r="A59" s="90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5.5" hidden="1" customHeight="1">
      <c r="A60" s="90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5.5" hidden="1" customHeight="1">
      <c r="A61" s="90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5.5" hidden="1" customHeight="1">
      <c r="A62" s="90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5.5" hidden="1" customHeight="1">
      <c r="A63" s="90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5.5" hidden="1" customHeight="1">
      <c r="A64" s="90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5.5" hidden="1" customHeight="1">
      <c r="A65" s="90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5.5" hidden="1" customHeight="1">
      <c r="A66" s="90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5.5" hidden="1" customHeight="1">
      <c r="A67" s="90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5.5" hidden="1" customHeight="1">
      <c r="A68" s="90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5.5" hidden="1" customHeight="1">
      <c r="A69" s="90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5.5" hidden="1" customHeight="1">
      <c r="A70" s="90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5.5" hidden="1" customHeight="1">
      <c r="A71" s="90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5.5" hidden="1" customHeight="1">
      <c r="A72" s="90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5.5" hidden="1" customHeight="1">
      <c r="A73" s="90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5.5" hidden="1" customHeight="1">
      <c r="A74" s="90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99" si="4">IF(C74="","",COUNTIF(C74:V74,$W$8))</f>
        <v/>
      </c>
      <c r="X74" s="77" t="str">
        <f t="shared" ref="X74:X99" si="5">IF(C74="","",COUNTIF(C74:V74,$X$8))</f>
        <v/>
      </c>
      <c r="Y74" s="77" t="str">
        <f t="shared" ref="Y74:Y99" si="6">IF(C74="","",COUNTIF(C74:V74,$Y$8))</f>
        <v/>
      </c>
      <c r="Z74" s="77" t="str">
        <f t="shared" ref="Z74:Z99" si="7">IF(W74="","",W74*2)</f>
        <v/>
      </c>
    </row>
    <row r="75" spans="1:26" ht="25.5" hidden="1" customHeight="1">
      <c r="A75" s="90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5.5" hidden="1" customHeight="1">
      <c r="A76" s="90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5.5" hidden="1" customHeight="1">
      <c r="A77" s="90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5.5" hidden="1" customHeight="1">
      <c r="A78" s="90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5.5" hidden="1" customHeight="1">
      <c r="A79" s="90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5.5" hidden="1" customHeight="1">
      <c r="A80" s="90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5.5" hidden="1" customHeight="1">
      <c r="A81" s="90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5.5" hidden="1" customHeight="1">
      <c r="A82" s="90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5.5" hidden="1" customHeight="1">
      <c r="A83" s="90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5.5" hidden="1" customHeight="1">
      <c r="A84" s="90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5.5" hidden="1" customHeight="1">
      <c r="A85" s="90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5.5" hidden="1" customHeight="1">
      <c r="A86" s="90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5.5" hidden="1" customHeight="1">
      <c r="A87" s="90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5.5" hidden="1" customHeight="1">
      <c r="A88" s="90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5.5" hidden="1" customHeight="1">
      <c r="A89" s="90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5.5" hidden="1" customHeight="1">
      <c r="A90" s="90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5.5" hidden="1" customHeight="1">
      <c r="A91" s="90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5.5" hidden="1" customHeight="1">
      <c r="A92" s="90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5.5" hidden="1" customHeight="1">
      <c r="A93" s="90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5.5" hidden="1" customHeight="1">
      <c r="A94" s="90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5.5" hidden="1" customHeight="1">
      <c r="A95" s="90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5.5" hidden="1" customHeight="1">
      <c r="A96" s="90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5.5" hidden="1" customHeight="1">
      <c r="A97" s="90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5.5" hidden="1" customHeight="1">
      <c r="A98" s="90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5.5" hidden="1" customHeight="1">
      <c r="A99" s="90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si="5"/>
        <v/>
      </c>
      <c r="Y99" s="77" t="str">
        <f t="shared" si="6"/>
        <v/>
      </c>
      <c r="Z99" s="77" t="str">
        <f t="shared" si="7"/>
        <v/>
      </c>
    </row>
    <row r="100" spans="1:26" ht="25.5" hidden="1" customHeight="1">
      <c r="A100" s="90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 t="str">
        <f t="shared" ref="W100:W108" si="8">IF(C100="","",COUNTIF(C100:V100,$W$8))</f>
        <v/>
      </c>
      <c r="X100" s="77" t="str">
        <f t="shared" ref="X100:X108" si="9">IF(C100="","",COUNTIF(C100:V100,$X$8))</f>
        <v/>
      </c>
      <c r="Y100" s="77" t="str">
        <f t="shared" ref="Y100:Y108" si="10">IF(C100="","",COUNTIF(C100:V100,$Y$8))</f>
        <v/>
      </c>
      <c r="Z100" s="77" t="str">
        <f t="shared" ref="Z100:Z108" si="11">IF(W100="","",W100*2)</f>
        <v/>
      </c>
    </row>
    <row r="101" spans="1:26" ht="25.5" hidden="1" customHeight="1">
      <c r="A101" s="90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 t="str">
        <f t="shared" si="8"/>
        <v/>
      </c>
      <c r="X101" s="77" t="str">
        <f t="shared" si="9"/>
        <v/>
      </c>
      <c r="Y101" s="77" t="str">
        <f t="shared" si="10"/>
        <v/>
      </c>
      <c r="Z101" s="77" t="str">
        <f t="shared" si="11"/>
        <v/>
      </c>
    </row>
    <row r="102" spans="1:26" ht="25.5" hidden="1" customHeight="1">
      <c r="A102" s="90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 t="str">
        <f t="shared" si="8"/>
        <v/>
      </c>
      <c r="X102" s="77" t="str">
        <f t="shared" si="9"/>
        <v/>
      </c>
      <c r="Y102" s="77" t="str">
        <f t="shared" si="10"/>
        <v/>
      </c>
      <c r="Z102" s="77" t="str">
        <f t="shared" si="11"/>
        <v/>
      </c>
    </row>
    <row r="103" spans="1:26" ht="25.5" hidden="1" customHeight="1">
      <c r="A103" s="90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 t="str">
        <f t="shared" si="8"/>
        <v/>
      </c>
      <c r="X103" s="77" t="str">
        <f t="shared" si="9"/>
        <v/>
      </c>
      <c r="Y103" s="77" t="str">
        <f t="shared" si="10"/>
        <v/>
      </c>
      <c r="Z103" s="77" t="str">
        <f t="shared" si="11"/>
        <v/>
      </c>
    </row>
    <row r="104" spans="1:26" ht="25.5" hidden="1" customHeight="1">
      <c r="A104" s="90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8"/>
        <v/>
      </c>
      <c r="X104" s="77" t="str">
        <f t="shared" si="9"/>
        <v/>
      </c>
      <c r="Y104" s="77" t="str">
        <f t="shared" si="10"/>
        <v/>
      </c>
      <c r="Z104" s="77" t="str">
        <f t="shared" si="11"/>
        <v/>
      </c>
    </row>
    <row r="105" spans="1:26" ht="25.5" hidden="1" customHeight="1">
      <c r="A105" s="90" t="str">
        <f>Student!A99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si="8"/>
        <v/>
      </c>
      <c r="X105" s="77" t="str">
        <f t="shared" si="9"/>
        <v/>
      </c>
      <c r="Y105" s="77" t="str">
        <f t="shared" si="10"/>
        <v/>
      </c>
      <c r="Z105" s="77" t="str">
        <f t="shared" si="11"/>
        <v/>
      </c>
    </row>
    <row r="106" spans="1:26" ht="25.5" hidden="1" customHeight="1">
      <c r="A106" s="90" t="str">
        <f>Student!A100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8"/>
        <v/>
      </c>
      <c r="X106" s="77" t="str">
        <f t="shared" si="9"/>
        <v/>
      </c>
      <c r="Y106" s="77" t="str">
        <f t="shared" si="10"/>
        <v/>
      </c>
      <c r="Z106" s="77" t="str">
        <f t="shared" si="11"/>
        <v/>
      </c>
    </row>
    <row r="107" spans="1:26" ht="25.5" hidden="1" customHeight="1">
      <c r="A107" s="90" t="str">
        <f>Student!A101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8"/>
        <v/>
      </c>
      <c r="X107" s="77" t="str">
        <f t="shared" si="9"/>
        <v/>
      </c>
      <c r="Y107" s="77" t="str">
        <f t="shared" si="10"/>
        <v/>
      </c>
      <c r="Z107" s="77" t="str">
        <f t="shared" si="11"/>
        <v/>
      </c>
    </row>
    <row r="108" spans="1:26" ht="25.5" hidden="1" customHeight="1">
      <c r="A108" s="90" t="str">
        <f>Student!A102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8"/>
        <v/>
      </c>
      <c r="X108" s="77" t="str">
        <f t="shared" si="9"/>
        <v/>
      </c>
      <c r="Y108" s="77" t="str">
        <f t="shared" si="10"/>
        <v/>
      </c>
      <c r="Z108" s="77" t="str">
        <f t="shared" si="11"/>
        <v/>
      </c>
    </row>
    <row r="109" spans="1:26">
      <c r="A109" s="91"/>
    </row>
    <row r="112" spans="1:26" ht="20.25">
      <c r="A112" s="11"/>
      <c r="B112" s="11" t="s">
        <v>40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 t="s">
        <v>41</v>
      </c>
      <c r="S112" s="11"/>
      <c r="T112" s="11"/>
      <c r="U112" s="11"/>
      <c r="V112" s="11"/>
      <c r="W112" s="11"/>
      <c r="X112" s="11"/>
      <c r="Y112" s="11"/>
      <c r="Z112" s="11"/>
    </row>
  </sheetData>
  <sheetProtection password="CCE5" sheet="1" objects="1" scenarios="1" formatCells="0" formatColumns="0" formatRows="0" autoFilter="0"/>
  <autoFilter ref="A9:A108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W5:Y6"/>
    <mergeCell ref="Z5:Z6"/>
    <mergeCell ref="C6:F6"/>
    <mergeCell ref="S6:V6"/>
    <mergeCell ref="G6:I6"/>
    <mergeCell ref="J6:M6"/>
    <mergeCell ref="N6:R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8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12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>
      <c r="A1" s="198" t="s">
        <v>21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46</v>
      </c>
      <c r="J3" s="204"/>
      <c r="K3" s="204"/>
      <c r="L3" s="205"/>
      <c r="M3" s="13"/>
      <c r="N3" s="202" t="s">
        <v>19</v>
      </c>
      <c r="O3" s="202"/>
      <c r="P3" s="237" t="s">
        <v>86</v>
      </c>
      <c r="Q3" s="238"/>
      <c r="R3" s="13"/>
      <c r="S3" s="13"/>
      <c r="T3" s="202" t="s">
        <v>20</v>
      </c>
      <c r="U3" s="202"/>
      <c r="V3" s="239" t="str">
        <f>School!B9</f>
        <v>2025-'26</v>
      </c>
      <c r="W3" s="240"/>
      <c r="X3" s="240"/>
      <c r="Y3" s="241"/>
      <c r="Z3" s="13"/>
    </row>
    <row r="4" spans="1:26" ht="6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68"/>
      <c r="B5" s="71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68"/>
      <c r="X5" s="60"/>
      <c r="Y5" s="61"/>
      <c r="Z5" s="69"/>
    </row>
    <row r="6" spans="1:26" ht="30" customHeight="1">
      <c r="A6" s="55"/>
      <c r="B6" s="55"/>
      <c r="C6" s="244" t="s">
        <v>87</v>
      </c>
      <c r="D6" s="244"/>
      <c r="E6" s="244"/>
      <c r="F6" s="244" t="s">
        <v>88</v>
      </c>
      <c r="G6" s="244"/>
      <c r="H6" s="244"/>
      <c r="I6" s="244" t="s">
        <v>89</v>
      </c>
      <c r="J6" s="244"/>
      <c r="K6" s="244" t="s">
        <v>90</v>
      </c>
      <c r="L6" s="244"/>
      <c r="M6" s="244"/>
      <c r="N6" s="247" t="s">
        <v>91</v>
      </c>
      <c r="O6" s="247"/>
      <c r="P6" s="244" t="s">
        <v>92</v>
      </c>
      <c r="Q6" s="244"/>
      <c r="R6" s="244" t="s">
        <v>93</v>
      </c>
      <c r="S6" s="244"/>
      <c r="T6" s="244"/>
      <c r="U6" s="245" t="s">
        <v>145</v>
      </c>
      <c r="V6" s="246"/>
      <c r="W6" s="65"/>
      <c r="X6" s="66"/>
      <c r="Y6" s="67"/>
      <c r="Z6" s="57"/>
    </row>
    <row r="7" spans="1:26" ht="143.25" customHeight="1">
      <c r="A7" s="58" t="s">
        <v>9</v>
      </c>
      <c r="B7" s="56" t="s">
        <v>10</v>
      </c>
      <c r="C7" s="81" t="s">
        <v>94</v>
      </c>
      <c r="D7" s="81" t="s">
        <v>95</v>
      </c>
      <c r="E7" s="81" t="s">
        <v>96</v>
      </c>
      <c r="F7" s="81" t="s">
        <v>97</v>
      </c>
      <c r="G7" s="81" t="s">
        <v>98</v>
      </c>
      <c r="H7" s="81" t="s">
        <v>99</v>
      </c>
      <c r="I7" s="81" t="s">
        <v>100</v>
      </c>
      <c r="J7" s="81" t="s">
        <v>101</v>
      </c>
      <c r="K7" s="81" t="s">
        <v>102</v>
      </c>
      <c r="L7" s="81" t="s">
        <v>103</v>
      </c>
      <c r="M7" s="81" t="s">
        <v>104</v>
      </c>
      <c r="N7" s="81" t="s">
        <v>105</v>
      </c>
      <c r="O7" s="81" t="s">
        <v>106</v>
      </c>
      <c r="P7" s="81" t="s">
        <v>107</v>
      </c>
      <c r="Q7" s="81" t="s">
        <v>108</v>
      </c>
      <c r="R7" s="81" t="s">
        <v>109</v>
      </c>
      <c r="S7" s="81" t="s">
        <v>110</v>
      </c>
      <c r="T7" s="81" t="s">
        <v>111</v>
      </c>
      <c r="U7" s="89" t="s">
        <v>146</v>
      </c>
      <c r="V7" s="89" t="s">
        <v>147</v>
      </c>
      <c r="W7" s="226" t="s">
        <v>14</v>
      </c>
      <c r="X7" s="226"/>
      <c r="Y7" s="226"/>
      <c r="Z7" s="72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15</v>
      </c>
      <c r="X8" s="54" t="s">
        <v>39</v>
      </c>
      <c r="Y8" s="54" t="s">
        <v>16</v>
      </c>
      <c r="Z8" s="70"/>
    </row>
    <row r="9" spans="1:26" ht="24" customHeight="1">
      <c r="A9" s="90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7" t="str">
        <f>IF(C9="","",COUNTIF(C9:V9,$W$8))</f>
        <v/>
      </c>
      <c r="X9" s="77" t="str">
        <f>IF(C9="","",COUNTIF(C9:V9,$X$8))</f>
        <v/>
      </c>
      <c r="Y9" s="77" t="str">
        <f>IF(C9="","",COUNTIF(C9:V9,$Y$8))</f>
        <v/>
      </c>
      <c r="Z9" s="77" t="str">
        <f>IF(W9="","",W9*2)</f>
        <v/>
      </c>
    </row>
    <row r="10" spans="1:26" ht="24" customHeight="1">
      <c r="A10" s="90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customHeight="1">
      <c r="A34" s="90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customHeight="1">
      <c r="A35" s="90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customHeight="1">
      <c r="A36" s="90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customHeight="1">
      <c r="A37" s="90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customHeight="1">
      <c r="A38" s="90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4" hidden="1" customHeight="1">
      <c r="A41" s="90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4" hidden="1" customHeight="1">
      <c r="A42" s="90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4" hidden="1" customHeight="1">
      <c r="A43" s="90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s="11" customFormat="1" ht="24" hidden="1" customHeight="1">
      <c r="A44" s="90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4" hidden="1" customHeight="1">
      <c r="A45" s="90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4" hidden="1" customHeight="1">
      <c r="A46" s="90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4" hidden="1" customHeight="1">
      <c r="A47" s="90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4" hidden="1" customHeight="1">
      <c r="A48" s="90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4" hidden="1" customHeight="1">
      <c r="A49" s="90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4" hidden="1" customHeight="1">
      <c r="A50" s="90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4" hidden="1" customHeight="1">
      <c r="A51" s="90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4" hidden="1" customHeight="1">
      <c r="A52" s="90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4" hidden="1" customHeight="1">
      <c r="A53" s="90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4" hidden="1" customHeight="1">
      <c r="A54" s="90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4" hidden="1" customHeight="1">
      <c r="A55" s="90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4" hidden="1" customHeight="1">
      <c r="A56" s="90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4" hidden="1" customHeight="1">
      <c r="A57" s="90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4" hidden="1" customHeight="1">
      <c r="A58" s="90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4" hidden="1" customHeight="1">
      <c r="A59" s="90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4" hidden="1" customHeight="1">
      <c r="A60" s="90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4" hidden="1" customHeight="1">
      <c r="A61" s="90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4" hidden="1" customHeight="1">
      <c r="A62" s="90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4" hidden="1" customHeight="1">
      <c r="A63" s="90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4" hidden="1" customHeight="1">
      <c r="A64" s="90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4" hidden="1" customHeight="1">
      <c r="A65" s="90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4" hidden="1" customHeight="1">
      <c r="A66" s="90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4" hidden="1" customHeight="1">
      <c r="A67" s="90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4" hidden="1" customHeight="1">
      <c r="A68" s="90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4" hidden="1" customHeight="1">
      <c r="A69" s="90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4" hidden="1" customHeight="1">
      <c r="A70" s="90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4" hidden="1" customHeight="1">
      <c r="A71" s="90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4" hidden="1" customHeight="1">
      <c r="A72" s="90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4" hidden="1" customHeight="1">
      <c r="A73" s="90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4" hidden="1" customHeight="1">
      <c r="A74" s="90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99" si="4">IF(C74="","",COUNTIF(C74:V74,$W$8))</f>
        <v/>
      </c>
      <c r="X74" s="77" t="str">
        <f t="shared" ref="X74:X99" si="5">IF(C74="","",COUNTIF(C74:V74,$X$8))</f>
        <v/>
      </c>
      <c r="Y74" s="77" t="str">
        <f t="shared" ref="Y74:Y99" si="6">IF(C74="","",COUNTIF(C74:V74,$Y$8))</f>
        <v/>
      </c>
      <c r="Z74" s="77" t="str">
        <f t="shared" ref="Z74:Z99" si="7">IF(W74="","",W74*2)</f>
        <v/>
      </c>
    </row>
    <row r="75" spans="1:26" ht="24" hidden="1" customHeight="1">
      <c r="A75" s="90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4" hidden="1" customHeight="1">
      <c r="A76" s="90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4" hidden="1" customHeight="1">
      <c r="A77" s="90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4" hidden="1" customHeight="1">
      <c r="A78" s="90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4" hidden="1" customHeight="1">
      <c r="A79" s="90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4" hidden="1" customHeight="1">
      <c r="A80" s="90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4" hidden="1" customHeight="1">
      <c r="A81" s="90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4" hidden="1" customHeight="1">
      <c r="A82" s="90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4" hidden="1" customHeight="1">
      <c r="A83" s="90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4" hidden="1" customHeight="1">
      <c r="A84" s="90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4" hidden="1" customHeight="1">
      <c r="A85" s="90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4" hidden="1" customHeight="1">
      <c r="A86" s="90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4" hidden="1" customHeight="1">
      <c r="A87" s="90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4" hidden="1" customHeight="1">
      <c r="A88" s="90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4" hidden="1" customHeight="1">
      <c r="A89" s="90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4" hidden="1" customHeight="1">
      <c r="A90" s="90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4" hidden="1" customHeight="1">
      <c r="A91" s="90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4" hidden="1" customHeight="1">
      <c r="A92" s="90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4" hidden="1" customHeight="1">
      <c r="A93" s="90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4" hidden="1" customHeight="1">
      <c r="A94" s="90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4" hidden="1" customHeight="1">
      <c r="A95" s="90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4" hidden="1" customHeight="1">
      <c r="A96" s="90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4" hidden="1" customHeight="1">
      <c r="A97" s="90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4" hidden="1" customHeight="1">
      <c r="A98" s="90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4" hidden="1" customHeight="1">
      <c r="A99" s="90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si="5"/>
        <v/>
      </c>
      <c r="Y99" s="77" t="str">
        <f t="shared" si="6"/>
        <v/>
      </c>
      <c r="Z99" s="77" t="str">
        <f t="shared" si="7"/>
        <v/>
      </c>
    </row>
    <row r="100" spans="1:26" ht="24" hidden="1" customHeight="1">
      <c r="A100" s="90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 t="str">
        <f t="shared" ref="W100:W104" si="8">IF(C100="","",COUNTIF(C100:V100,$W$8))</f>
        <v/>
      </c>
      <c r="X100" s="77" t="str">
        <f t="shared" ref="X100:X104" si="9">IF(C100="","",COUNTIF(C100:V100,$X$8))</f>
        <v/>
      </c>
      <c r="Y100" s="77" t="str">
        <f t="shared" ref="Y100:Y104" si="10">IF(C100="","",COUNTIF(C100:V100,$Y$8))</f>
        <v/>
      </c>
      <c r="Z100" s="77" t="str">
        <f t="shared" ref="Z100:Z104" si="11">IF(W100="","",W100*2)</f>
        <v/>
      </c>
    </row>
    <row r="101" spans="1:26" ht="24" hidden="1" customHeight="1">
      <c r="A101" s="90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 t="str">
        <f t="shared" si="8"/>
        <v/>
      </c>
      <c r="X101" s="77" t="str">
        <f t="shared" si="9"/>
        <v/>
      </c>
      <c r="Y101" s="77" t="str">
        <f t="shared" si="10"/>
        <v/>
      </c>
      <c r="Z101" s="77" t="str">
        <f t="shared" si="11"/>
        <v/>
      </c>
    </row>
    <row r="102" spans="1:26" ht="24" hidden="1" customHeight="1">
      <c r="A102" s="90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 t="str">
        <f t="shared" si="8"/>
        <v/>
      </c>
      <c r="X102" s="77" t="str">
        <f t="shared" si="9"/>
        <v/>
      </c>
      <c r="Y102" s="77" t="str">
        <f t="shared" si="10"/>
        <v/>
      </c>
      <c r="Z102" s="77" t="str">
        <f t="shared" si="11"/>
        <v/>
      </c>
    </row>
    <row r="103" spans="1:26" ht="24" hidden="1" customHeight="1">
      <c r="A103" s="90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 t="str">
        <f t="shared" si="8"/>
        <v/>
      </c>
      <c r="X103" s="77" t="str">
        <f t="shared" si="9"/>
        <v/>
      </c>
      <c r="Y103" s="77" t="str">
        <f t="shared" si="10"/>
        <v/>
      </c>
      <c r="Z103" s="77" t="str">
        <f t="shared" si="11"/>
        <v/>
      </c>
    </row>
    <row r="104" spans="1:26" ht="24" hidden="1" customHeight="1">
      <c r="A104" s="90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8"/>
        <v/>
      </c>
      <c r="X104" s="77" t="str">
        <f t="shared" si="9"/>
        <v/>
      </c>
      <c r="Y104" s="77" t="str">
        <f t="shared" si="10"/>
        <v/>
      </c>
      <c r="Z104" s="77" t="str">
        <f t="shared" si="11"/>
        <v/>
      </c>
    </row>
    <row r="105" spans="1:26" ht="24" hidden="1" customHeight="1">
      <c r="A105" s="90" t="str">
        <f>Student!A99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ref="W105:W108" si="12">IF(C105="","",COUNTIF(C105:V105,$W$8))</f>
        <v/>
      </c>
      <c r="X105" s="77" t="str">
        <f t="shared" ref="X105:X108" si="13">IF(C105="","",COUNTIF(C105:V105,$X$8))</f>
        <v/>
      </c>
      <c r="Y105" s="77" t="str">
        <f t="shared" ref="Y105:Y108" si="14">IF(C105="","",COUNTIF(C105:V105,$Y$8))</f>
        <v/>
      </c>
      <c r="Z105" s="77" t="str">
        <f t="shared" ref="Z105:Z108" si="15">IF(W105="","",W105*2)</f>
        <v/>
      </c>
    </row>
    <row r="106" spans="1:26" ht="24" hidden="1" customHeight="1">
      <c r="A106" s="90" t="str">
        <f>Student!A100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12"/>
        <v/>
      </c>
      <c r="X106" s="77" t="str">
        <f t="shared" si="13"/>
        <v/>
      </c>
      <c r="Y106" s="77" t="str">
        <f t="shared" si="14"/>
        <v/>
      </c>
      <c r="Z106" s="77" t="str">
        <f t="shared" si="15"/>
        <v/>
      </c>
    </row>
    <row r="107" spans="1:26" ht="24" hidden="1" customHeight="1">
      <c r="A107" s="90" t="str">
        <f>Student!A101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12"/>
        <v/>
      </c>
      <c r="X107" s="77" t="str">
        <f t="shared" si="13"/>
        <v/>
      </c>
      <c r="Y107" s="77" t="str">
        <f t="shared" si="14"/>
        <v/>
      </c>
      <c r="Z107" s="77" t="str">
        <f t="shared" si="15"/>
        <v/>
      </c>
    </row>
    <row r="108" spans="1:26" ht="24" hidden="1" customHeight="1">
      <c r="A108" s="90" t="str">
        <f>Student!A102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12"/>
        <v/>
      </c>
      <c r="X108" s="77" t="str">
        <f t="shared" si="13"/>
        <v/>
      </c>
      <c r="Y108" s="77" t="str">
        <f t="shared" si="14"/>
        <v/>
      </c>
      <c r="Z108" s="77" t="str">
        <f t="shared" si="15"/>
        <v/>
      </c>
    </row>
    <row r="112" spans="1:26" ht="20.25">
      <c r="A112" s="11"/>
      <c r="B112" s="11" t="s">
        <v>40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 t="s">
        <v>41</v>
      </c>
      <c r="S112" s="11"/>
      <c r="T112" s="11"/>
      <c r="U112" s="11"/>
      <c r="V112" s="11"/>
      <c r="W112" s="11"/>
      <c r="X112" s="11"/>
      <c r="Y112" s="11"/>
      <c r="Z112" s="11"/>
    </row>
  </sheetData>
  <sheetProtection password="CCE5" sheet="1" objects="1" scenarios="1" formatCells="0" formatColumns="0" formatRows="0" autoFilter="0"/>
  <autoFilter ref="A9:A108">
    <filterColumn colId="0">
      <customFilters>
        <customFilter operator="notEqual" val=" "/>
      </customFilters>
    </filterColumn>
  </autoFilter>
  <mergeCells count="20">
    <mergeCell ref="W7:Y7"/>
    <mergeCell ref="F6:H6"/>
    <mergeCell ref="K6:M6"/>
    <mergeCell ref="N6:O6"/>
    <mergeCell ref="P6:Q6"/>
    <mergeCell ref="A4:Z4"/>
    <mergeCell ref="C5:V5"/>
    <mergeCell ref="C6:E6"/>
    <mergeCell ref="I6:J6"/>
    <mergeCell ref="R6:T6"/>
    <mergeCell ref="U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8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12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198" t="s">
        <v>21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47</v>
      </c>
      <c r="J3" s="204"/>
      <c r="K3" s="204"/>
      <c r="L3" s="205"/>
      <c r="M3" s="13"/>
      <c r="N3" s="202" t="s">
        <v>19</v>
      </c>
      <c r="O3" s="202"/>
      <c r="P3" s="237" t="s">
        <v>86</v>
      </c>
      <c r="Q3" s="238"/>
      <c r="R3" s="13"/>
      <c r="S3" s="13"/>
      <c r="T3" s="202" t="s">
        <v>20</v>
      </c>
      <c r="U3" s="202"/>
      <c r="V3" s="239" t="str">
        <f>School!B9</f>
        <v>2025-'26</v>
      </c>
      <c r="W3" s="240"/>
      <c r="X3" s="240"/>
      <c r="Y3" s="241"/>
      <c r="Z3" s="13"/>
    </row>
    <row r="4" spans="1:26" ht="6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71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X5" s="60"/>
      <c r="Y5" s="61"/>
      <c r="Z5" s="71"/>
    </row>
    <row r="6" spans="1:26" ht="38.25" customHeight="1">
      <c r="A6" s="55"/>
      <c r="B6" s="73"/>
      <c r="C6" s="248" t="s">
        <v>112</v>
      </c>
      <c r="D6" s="249"/>
      <c r="E6" s="248" t="s">
        <v>113</v>
      </c>
      <c r="F6" s="249"/>
      <c r="G6" s="111" t="s">
        <v>114</v>
      </c>
      <c r="H6" s="248" t="s">
        <v>115</v>
      </c>
      <c r="I6" s="249"/>
      <c r="J6" s="111" t="s">
        <v>116</v>
      </c>
      <c r="K6" s="248" t="s">
        <v>117</v>
      </c>
      <c r="L6" s="249"/>
      <c r="M6" s="248" t="s">
        <v>118</v>
      </c>
      <c r="N6" s="249"/>
      <c r="O6" s="112" t="s">
        <v>119</v>
      </c>
      <c r="P6" s="248" t="s">
        <v>120</v>
      </c>
      <c r="Q6" s="249"/>
      <c r="R6" s="248" t="s">
        <v>121</v>
      </c>
      <c r="S6" s="249"/>
      <c r="T6" s="113" t="s">
        <v>122</v>
      </c>
      <c r="U6" s="248" t="s">
        <v>123</v>
      </c>
      <c r="V6" s="249"/>
      <c r="W6" s="62"/>
      <c r="X6" s="63"/>
      <c r="Y6" s="64"/>
      <c r="Z6" s="57"/>
    </row>
    <row r="7" spans="1:26" ht="150.75" customHeight="1">
      <c r="A7" s="58" t="s">
        <v>9</v>
      </c>
      <c r="B7" s="56" t="s">
        <v>10</v>
      </c>
      <c r="C7" s="82" t="s">
        <v>124</v>
      </c>
      <c r="D7" s="81" t="s">
        <v>125</v>
      </c>
      <c r="E7" s="81" t="s">
        <v>126</v>
      </c>
      <c r="F7" s="94" t="s">
        <v>127</v>
      </c>
      <c r="G7" s="81" t="s">
        <v>128</v>
      </c>
      <c r="H7" s="82" t="s">
        <v>129</v>
      </c>
      <c r="I7" s="81" t="s">
        <v>130</v>
      </c>
      <c r="J7" s="92" t="s">
        <v>195</v>
      </c>
      <c r="K7" s="94" t="s">
        <v>131</v>
      </c>
      <c r="L7" s="81" t="s">
        <v>132</v>
      </c>
      <c r="M7" s="81" t="s">
        <v>133</v>
      </c>
      <c r="N7" s="81" t="s">
        <v>134</v>
      </c>
      <c r="O7" s="94" t="s">
        <v>135</v>
      </c>
      <c r="P7" s="81" t="s">
        <v>136</v>
      </c>
      <c r="Q7" s="81" t="s">
        <v>137</v>
      </c>
      <c r="R7" s="81" t="s">
        <v>138</v>
      </c>
      <c r="S7" s="81" t="s">
        <v>139</v>
      </c>
      <c r="T7" s="94" t="s">
        <v>140</v>
      </c>
      <c r="U7" s="92" t="s">
        <v>141</v>
      </c>
      <c r="V7" s="81" t="s">
        <v>194</v>
      </c>
      <c r="W7" s="228" t="s">
        <v>14</v>
      </c>
      <c r="X7" s="229"/>
      <c r="Y7" s="230"/>
      <c r="Z7" s="72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74" t="s">
        <v>15</v>
      </c>
      <c r="X8" s="74" t="s">
        <v>39</v>
      </c>
      <c r="Y8" s="74" t="s">
        <v>16</v>
      </c>
      <c r="Z8" s="57"/>
    </row>
    <row r="9" spans="1:26" ht="24" customHeight="1">
      <c r="A9" s="90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7" t="str">
        <f>IF(C9="","",COUNTIF(C9:V9,$W$8))</f>
        <v/>
      </c>
      <c r="X9" s="77" t="str">
        <f>IF(C9="","",COUNTIF(C9:V9,$X$8))</f>
        <v/>
      </c>
      <c r="Y9" s="77" t="str">
        <f>IF(C9="","",COUNTIF(C9:V9,$Y$8))</f>
        <v/>
      </c>
      <c r="Z9" s="77" t="str">
        <f>IF(W9="","",W9*2)</f>
        <v/>
      </c>
    </row>
    <row r="10" spans="1:26" ht="24" customHeight="1">
      <c r="A10" s="90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customHeight="1">
      <c r="A34" s="90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customHeight="1">
      <c r="A35" s="90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customHeight="1">
      <c r="A36" s="90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customHeight="1">
      <c r="A37" s="90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customHeight="1">
      <c r="A38" s="90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4" hidden="1" customHeight="1">
      <c r="A41" s="90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4" hidden="1" customHeight="1">
      <c r="A42" s="90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4" hidden="1" customHeight="1">
      <c r="A43" s="90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s="11" customFormat="1" ht="24" hidden="1" customHeight="1">
      <c r="A44" s="90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4" hidden="1" customHeight="1">
      <c r="A45" s="90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4" hidden="1" customHeight="1">
      <c r="A46" s="90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4" hidden="1" customHeight="1">
      <c r="A47" s="90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4" hidden="1" customHeight="1">
      <c r="A48" s="90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4" hidden="1" customHeight="1">
      <c r="A49" s="90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4" hidden="1" customHeight="1">
      <c r="A50" s="90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4" hidden="1" customHeight="1">
      <c r="A51" s="90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4" hidden="1" customHeight="1">
      <c r="A52" s="90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4" hidden="1" customHeight="1">
      <c r="A53" s="90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4" hidden="1" customHeight="1">
      <c r="A54" s="90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4" hidden="1" customHeight="1">
      <c r="A55" s="90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4" hidden="1" customHeight="1">
      <c r="A56" s="90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4" hidden="1" customHeight="1">
      <c r="A57" s="90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4" hidden="1" customHeight="1">
      <c r="A58" s="90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4" hidden="1" customHeight="1">
      <c r="A59" s="90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4" hidden="1" customHeight="1">
      <c r="A60" s="90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4" hidden="1" customHeight="1">
      <c r="A61" s="90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4" hidden="1" customHeight="1">
      <c r="A62" s="90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4" hidden="1" customHeight="1">
      <c r="A63" s="90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4" hidden="1" customHeight="1">
      <c r="A64" s="90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4" hidden="1" customHeight="1">
      <c r="A65" s="90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4" hidden="1" customHeight="1">
      <c r="A66" s="90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4" hidden="1" customHeight="1">
      <c r="A67" s="90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4" hidden="1" customHeight="1">
      <c r="A68" s="90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4" hidden="1" customHeight="1">
      <c r="A69" s="90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4" hidden="1" customHeight="1">
      <c r="A70" s="90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4" hidden="1" customHeight="1">
      <c r="A71" s="90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4" hidden="1" customHeight="1">
      <c r="A72" s="90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4" hidden="1" customHeight="1">
      <c r="A73" s="90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4" hidden="1" customHeight="1">
      <c r="A74" s="90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99" si="4">IF(C74="","",COUNTIF(C74:V74,$W$8))</f>
        <v/>
      </c>
      <c r="X74" s="77" t="str">
        <f t="shared" ref="X74:X99" si="5">IF(C74="","",COUNTIF(C74:V74,$X$8))</f>
        <v/>
      </c>
      <c r="Y74" s="77" t="str">
        <f t="shared" ref="Y74:Y99" si="6">IF(C74="","",COUNTIF(C74:V74,$Y$8))</f>
        <v/>
      </c>
      <c r="Z74" s="77" t="str">
        <f t="shared" ref="Z74:Z99" si="7">IF(W74="","",W74*2)</f>
        <v/>
      </c>
    </row>
    <row r="75" spans="1:26" ht="24" hidden="1" customHeight="1">
      <c r="A75" s="90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4" hidden="1" customHeight="1">
      <c r="A76" s="90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4" hidden="1" customHeight="1">
      <c r="A77" s="90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4" hidden="1" customHeight="1">
      <c r="A78" s="90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4" hidden="1" customHeight="1">
      <c r="A79" s="90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4" hidden="1" customHeight="1">
      <c r="A80" s="90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4" hidden="1" customHeight="1">
      <c r="A81" s="90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4" hidden="1" customHeight="1">
      <c r="A82" s="90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4" hidden="1" customHeight="1">
      <c r="A83" s="90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4" hidden="1" customHeight="1">
      <c r="A84" s="90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4" hidden="1" customHeight="1">
      <c r="A85" s="90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4" hidden="1" customHeight="1">
      <c r="A86" s="90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4" hidden="1" customHeight="1">
      <c r="A87" s="90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4" hidden="1" customHeight="1">
      <c r="A88" s="90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4" hidden="1" customHeight="1">
      <c r="A89" s="90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4" hidden="1" customHeight="1">
      <c r="A90" s="90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4" hidden="1" customHeight="1">
      <c r="A91" s="90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4" hidden="1" customHeight="1">
      <c r="A92" s="90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4" hidden="1" customHeight="1">
      <c r="A93" s="90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4" hidden="1" customHeight="1">
      <c r="A94" s="90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4" hidden="1" customHeight="1">
      <c r="A95" s="90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4" hidden="1" customHeight="1">
      <c r="A96" s="90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4" hidden="1" customHeight="1">
      <c r="A97" s="90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4" hidden="1" customHeight="1">
      <c r="A98" s="90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4" hidden="1" customHeight="1">
      <c r="A99" s="90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si="5"/>
        <v/>
      </c>
      <c r="Y99" s="77" t="str">
        <f t="shared" si="6"/>
        <v/>
      </c>
      <c r="Z99" s="77" t="str">
        <f t="shared" si="7"/>
        <v/>
      </c>
    </row>
    <row r="100" spans="1:26" ht="24" hidden="1" customHeight="1">
      <c r="A100" s="90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 t="str">
        <f t="shared" ref="W100:W108" si="8">IF(C100="","",COUNTIF(C100:V100,$W$8))</f>
        <v/>
      </c>
      <c r="X100" s="77" t="str">
        <f t="shared" ref="X100:X108" si="9">IF(C100="","",COUNTIF(C100:V100,$X$8))</f>
        <v/>
      </c>
      <c r="Y100" s="77" t="str">
        <f t="shared" ref="Y100:Y108" si="10">IF(C100="","",COUNTIF(C100:V100,$Y$8))</f>
        <v/>
      </c>
      <c r="Z100" s="77" t="str">
        <f t="shared" ref="Z100:Z108" si="11">IF(W100="","",W100*2)</f>
        <v/>
      </c>
    </row>
    <row r="101" spans="1:26" ht="24" hidden="1" customHeight="1">
      <c r="A101" s="90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 t="str">
        <f t="shared" si="8"/>
        <v/>
      </c>
      <c r="X101" s="77" t="str">
        <f t="shared" si="9"/>
        <v/>
      </c>
      <c r="Y101" s="77" t="str">
        <f t="shared" si="10"/>
        <v/>
      </c>
      <c r="Z101" s="77" t="str">
        <f t="shared" si="11"/>
        <v/>
      </c>
    </row>
    <row r="102" spans="1:26" ht="24" hidden="1" customHeight="1">
      <c r="A102" s="90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 t="str">
        <f t="shared" si="8"/>
        <v/>
      </c>
      <c r="X102" s="77" t="str">
        <f t="shared" si="9"/>
        <v/>
      </c>
      <c r="Y102" s="77" t="str">
        <f t="shared" si="10"/>
        <v/>
      </c>
      <c r="Z102" s="77" t="str">
        <f t="shared" si="11"/>
        <v/>
      </c>
    </row>
    <row r="103" spans="1:26" ht="24" hidden="1" customHeight="1">
      <c r="A103" s="90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 t="str">
        <f t="shared" si="8"/>
        <v/>
      </c>
      <c r="X103" s="77" t="str">
        <f t="shared" si="9"/>
        <v/>
      </c>
      <c r="Y103" s="77" t="str">
        <f t="shared" si="10"/>
        <v/>
      </c>
      <c r="Z103" s="77" t="str">
        <f t="shared" si="11"/>
        <v/>
      </c>
    </row>
    <row r="104" spans="1:26" ht="24" hidden="1" customHeight="1">
      <c r="A104" s="90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8"/>
        <v/>
      </c>
      <c r="X104" s="77" t="str">
        <f t="shared" si="9"/>
        <v/>
      </c>
      <c r="Y104" s="77" t="str">
        <f t="shared" si="10"/>
        <v/>
      </c>
      <c r="Z104" s="77" t="str">
        <f t="shared" si="11"/>
        <v/>
      </c>
    </row>
    <row r="105" spans="1:26" ht="24" hidden="1" customHeight="1">
      <c r="A105" s="90" t="str">
        <f>Student!A99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si="8"/>
        <v/>
      </c>
      <c r="X105" s="77" t="str">
        <f t="shared" si="9"/>
        <v/>
      </c>
      <c r="Y105" s="77" t="str">
        <f t="shared" si="10"/>
        <v/>
      </c>
      <c r="Z105" s="77" t="str">
        <f t="shared" si="11"/>
        <v/>
      </c>
    </row>
    <row r="106" spans="1:26" ht="24" hidden="1" customHeight="1">
      <c r="A106" s="90" t="str">
        <f>Student!A100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8"/>
        <v/>
      </c>
      <c r="X106" s="77" t="str">
        <f t="shared" si="9"/>
        <v/>
      </c>
      <c r="Y106" s="77" t="str">
        <f t="shared" si="10"/>
        <v/>
      </c>
      <c r="Z106" s="77" t="str">
        <f t="shared" si="11"/>
        <v/>
      </c>
    </row>
    <row r="107" spans="1:26" ht="24" hidden="1" customHeight="1">
      <c r="A107" s="90" t="str">
        <f>Student!A101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8"/>
        <v/>
      </c>
      <c r="X107" s="77" t="str">
        <f t="shared" si="9"/>
        <v/>
      </c>
      <c r="Y107" s="77" t="str">
        <f t="shared" si="10"/>
        <v/>
      </c>
      <c r="Z107" s="77" t="str">
        <f t="shared" si="11"/>
        <v/>
      </c>
    </row>
    <row r="108" spans="1:26" ht="24" hidden="1" customHeight="1">
      <c r="A108" s="90" t="str">
        <f>Student!A102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8"/>
        <v/>
      </c>
      <c r="X108" s="77" t="str">
        <f t="shared" si="9"/>
        <v/>
      </c>
      <c r="Y108" s="77" t="str">
        <f t="shared" si="10"/>
        <v/>
      </c>
      <c r="Z108" s="77" t="str">
        <f t="shared" si="11"/>
        <v/>
      </c>
    </row>
    <row r="112" spans="1:26" ht="20.25">
      <c r="A112" s="11"/>
      <c r="B112" s="11" t="s">
        <v>40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 t="s">
        <v>41</v>
      </c>
      <c r="S112" s="11"/>
      <c r="T112" s="11"/>
      <c r="U112" s="11"/>
      <c r="V112" s="11"/>
      <c r="W112" s="11"/>
      <c r="X112" s="11"/>
      <c r="Y112" s="11"/>
      <c r="Z112" s="11"/>
    </row>
  </sheetData>
  <sheetProtection formatCells="0" formatColumns="0" formatRows="0" autoFilter="0"/>
  <autoFilter ref="A9:A108">
    <filterColumn colId="0">
      <customFilters>
        <customFilter operator="notEqual" val=" "/>
      </customFilters>
    </filterColumn>
  </autoFilter>
  <mergeCells count="20">
    <mergeCell ref="W7:Y7"/>
    <mergeCell ref="A4:Z4"/>
    <mergeCell ref="C5:V5"/>
    <mergeCell ref="C6:D6"/>
    <mergeCell ref="E6:F6"/>
    <mergeCell ref="P6:Q6"/>
    <mergeCell ref="U6:V6"/>
    <mergeCell ref="H6:I6"/>
    <mergeCell ref="K6:L6"/>
    <mergeCell ref="M6:N6"/>
    <mergeCell ref="R6:S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8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11"/>
  <sheetViews>
    <sheetView workbookViewId="0">
      <selection sqref="A1:Z1"/>
    </sheetView>
  </sheetViews>
  <sheetFormatPr defaultRowHeight="15"/>
  <cols>
    <col min="1" max="1" width="6" style="12" customWidth="1"/>
    <col min="2" max="2" width="30.140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98" t="s">
        <v>21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</row>
    <row r="2" spans="1:26" ht="27" customHeight="1" thickBot="1">
      <c r="A2" s="199" t="s">
        <v>22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spans="1:26" ht="27" customHeight="1" thickBot="1">
      <c r="A3" s="13"/>
      <c r="B3" s="47" t="s">
        <v>11</v>
      </c>
      <c r="C3" s="200">
        <f>School!B8</f>
        <v>3</v>
      </c>
      <c r="D3" s="201"/>
      <c r="E3" s="13"/>
      <c r="F3" s="13"/>
      <c r="G3" s="202" t="s">
        <v>18</v>
      </c>
      <c r="H3" s="202"/>
      <c r="I3" s="203" t="s">
        <v>250</v>
      </c>
      <c r="J3" s="204"/>
      <c r="K3" s="204"/>
      <c r="L3" s="205"/>
      <c r="M3" s="13"/>
      <c r="N3" s="202" t="s">
        <v>19</v>
      </c>
      <c r="O3" s="202"/>
      <c r="P3" s="237" t="s">
        <v>86</v>
      </c>
      <c r="Q3" s="238"/>
      <c r="R3" s="13"/>
      <c r="S3" s="13"/>
      <c r="T3" s="202" t="s">
        <v>20</v>
      </c>
      <c r="U3" s="202"/>
      <c r="V3" s="239" t="str">
        <f>School!B9</f>
        <v>2025-'26</v>
      </c>
      <c r="W3" s="240"/>
      <c r="X3" s="240"/>
      <c r="Y3" s="241"/>
      <c r="Z3" s="13"/>
    </row>
    <row r="4" spans="1:26" ht="3.75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</row>
    <row r="5" spans="1:26" ht="21.75" customHeight="1">
      <c r="A5" s="58"/>
      <c r="B5" s="58"/>
      <c r="C5" s="220" t="s">
        <v>13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211"/>
      <c r="X5" s="212"/>
      <c r="Y5" s="213"/>
      <c r="Z5" s="217"/>
    </row>
    <row r="6" spans="1:26" ht="21.75" customHeight="1">
      <c r="A6" s="55"/>
      <c r="B6" s="55"/>
      <c r="C6" s="250" t="s">
        <v>225</v>
      </c>
      <c r="D6" s="251"/>
      <c r="E6" s="251"/>
      <c r="F6" s="252"/>
      <c r="G6" s="250" t="s">
        <v>226</v>
      </c>
      <c r="H6" s="251"/>
      <c r="I6" s="251"/>
      <c r="J6" s="252"/>
      <c r="K6" s="250" t="s">
        <v>227</v>
      </c>
      <c r="L6" s="251"/>
      <c r="M6" s="251"/>
      <c r="N6" s="252"/>
      <c r="O6" s="253" t="s">
        <v>228</v>
      </c>
      <c r="P6" s="253"/>
      <c r="Q6" s="253"/>
      <c r="R6" s="253"/>
      <c r="S6" s="254" t="s">
        <v>229</v>
      </c>
      <c r="T6" s="254"/>
      <c r="U6" s="254"/>
      <c r="V6" s="255"/>
      <c r="W6" s="214"/>
      <c r="X6" s="215"/>
      <c r="Y6" s="216"/>
      <c r="Z6" s="218"/>
    </row>
    <row r="7" spans="1:26" ht="162.75" customHeight="1">
      <c r="A7" s="56" t="s">
        <v>9</v>
      </c>
      <c r="B7" s="56" t="s">
        <v>10</v>
      </c>
      <c r="C7" s="110" t="s">
        <v>230</v>
      </c>
      <c r="D7" s="109" t="s">
        <v>231</v>
      </c>
      <c r="E7" s="81" t="s">
        <v>237</v>
      </c>
      <c r="F7" s="106" t="s">
        <v>232</v>
      </c>
      <c r="G7" s="81" t="s">
        <v>233</v>
      </c>
      <c r="H7" s="81" t="s">
        <v>234</v>
      </c>
      <c r="I7" s="81" t="s">
        <v>235</v>
      </c>
      <c r="J7" s="108" t="s">
        <v>236</v>
      </c>
      <c r="K7" s="108" t="s">
        <v>238</v>
      </c>
      <c r="L7" s="107" t="s">
        <v>239</v>
      </c>
      <c r="M7" s="81" t="s">
        <v>240</v>
      </c>
      <c r="N7" s="81" t="s">
        <v>241</v>
      </c>
      <c r="O7" s="81" t="s">
        <v>242</v>
      </c>
      <c r="P7" s="81" t="s">
        <v>243</v>
      </c>
      <c r="Q7" s="81" t="s">
        <v>244</v>
      </c>
      <c r="R7" s="108" t="s">
        <v>245</v>
      </c>
      <c r="S7" s="110" t="s">
        <v>246</v>
      </c>
      <c r="T7" s="82" t="s">
        <v>247</v>
      </c>
      <c r="U7" s="81" t="s">
        <v>248</v>
      </c>
      <c r="V7" s="109" t="s">
        <v>249</v>
      </c>
      <c r="W7" s="210" t="s">
        <v>14</v>
      </c>
      <c r="X7" s="210"/>
      <c r="Y7" s="210"/>
      <c r="Z7" s="88" t="s">
        <v>17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15</v>
      </c>
      <c r="X8" s="54" t="s">
        <v>39</v>
      </c>
      <c r="Y8" s="54" t="s">
        <v>16</v>
      </c>
      <c r="Z8" s="57"/>
    </row>
    <row r="9" spans="1:26" ht="24" customHeight="1">
      <c r="A9" s="90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7" t="str">
        <f>IF(C9="","",COUNTIF(C9:V9,$W$8))</f>
        <v/>
      </c>
      <c r="X9" s="77" t="str">
        <f>IF(C9="","",COUNTIF(C9:V9,$X$8))</f>
        <v/>
      </c>
      <c r="Y9" s="77" t="str">
        <f>IF(C9="","",COUNTIF(C9:V9,$Y$8))</f>
        <v/>
      </c>
      <c r="Z9" s="77" t="str">
        <f>IF(W9="","",W9*2)</f>
        <v/>
      </c>
    </row>
    <row r="10" spans="1:26" ht="24" customHeight="1">
      <c r="A10" s="90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7" t="str">
        <f t="shared" ref="W10:W73" si="0">IF(C10="","",COUNTIF(C10:V10,$W$8))</f>
        <v/>
      </c>
      <c r="X10" s="77" t="str">
        <f t="shared" ref="X10:X73" si="1">IF(C10="","",COUNTIF(C10:V10,$X$8))</f>
        <v/>
      </c>
      <c r="Y10" s="77" t="str">
        <f t="shared" ref="Y10:Y73" si="2">IF(C10="","",COUNTIF(C10:V10,$Y$8))</f>
        <v/>
      </c>
      <c r="Z10" s="77" t="str">
        <f t="shared" ref="Z10:Z73" si="3">IF(W10="","",W10*2)</f>
        <v/>
      </c>
    </row>
    <row r="11" spans="1:26" ht="24" customHeight="1">
      <c r="A11" s="90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7" t="str">
        <f t="shared" si="0"/>
        <v/>
      </c>
      <c r="X11" s="77" t="str">
        <f t="shared" si="1"/>
        <v/>
      </c>
      <c r="Y11" s="77" t="str">
        <f t="shared" si="2"/>
        <v/>
      </c>
      <c r="Z11" s="77" t="str">
        <f t="shared" si="3"/>
        <v/>
      </c>
    </row>
    <row r="12" spans="1:26" ht="24" customHeight="1">
      <c r="A12" s="90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7" t="str">
        <f t="shared" si="0"/>
        <v/>
      </c>
      <c r="X12" s="77" t="str">
        <f t="shared" si="1"/>
        <v/>
      </c>
      <c r="Y12" s="77" t="str">
        <f t="shared" si="2"/>
        <v/>
      </c>
      <c r="Z12" s="77" t="str">
        <f t="shared" si="3"/>
        <v/>
      </c>
    </row>
    <row r="13" spans="1:26" ht="24" customHeight="1">
      <c r="A13" s="90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7" t="str">
        <f t="shared" si="0"/>
        <v/>
      </c>
      <c r="X13" s="77" t="str">
        <f t="shared" si="1"/>
        <v/>
      </c>
      <c r="Y13" s="77" t="str">
        <f t="shared" si="2"/>
        <v/>
      </c>
      <c r="Z13" s="77" t="str">
        <f t="shared" si="3"/>
        <v/>
      </c>
    </row>
    <row r="14" spans="1:26" ht="24" customHeight="1">
      <c r="A14" s="90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7" t="str">
        <f t="shared" si="0"/>
        <v/>
      </c>
      <c r="X14" s="77" t="str">
        <f t="shared" si="1"/>
        <v/>
      </c>
      <c r="Y14" s="77" t="str">
        <f t="shared" si="2"/>
        <v/>
      </c>
      <c r="Z14" s="77" t="str">
        <f t="shared" si="3"/>
        <v/>
      </c>
    </row>
    <row r="15" spans="1:26" ht="24" customHeight="1">
      <c r="A15" s="90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7" t="str">
        <f t="shared" si="0"/>
        <v/>
      </c>
      <c r="X15" s="77" t="str">
        <f t="shared" si="1"/>
        <v/>
      </c>
      <c r="Y15" s="77" t="str">
        <f t="shared" si="2"/>
        <v/>
      </c>
      <c r="Z15" s="77" t="str">
        <f t="shared" si="3"/>
        <v/>
      </c>
    </row>
    <row r="16" spans="1:26" ht="24" customHeight="1">
      <c r="A16" s="90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7" t="str">
        <f t="shared" si="0"/>
        <v/>
      </c>
      <c r="X16" s="77" t="str">
        <f t="shared" si="1"/>
        <v/>
      </c>
      <c r="Y16" s="77" t="str">
        <f t="shared" si="2"/>
        <v/>
      </c>
      <c r="Z16" s="77" t="str">
        <f t="shared" si="3"/>
        <v/>
      </c>
    </row>
    <row r="17" spans="1:26" ht="24" customHeight="1">
      <c r="A17" s="90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7" t="str">
        <f t="shared" si="0"/>
        <v/>
      </c>
      <c r="X17" s="77" t="str">
        <f t="shared" si="1"/>
        <v/>
      </c>
      <c r="Y17" s="77" t="str">
        <f t="shared" si="2"/>
        <v/>
      </c>
      <c r="Z17" s="77" t="str">
        <f t="shared" si="3"/>
        <v/>
      </c>
    </row>
    <row r="18" spans="1:26" ht="24" customHeight="1">
      <c r="A18" s="90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7" t="str">
        <f t="shared" si="0"/>
        <v/>
      </c>
      <c r="X18" s="77" t="str">
        <f t="shared" si="1"/>
        <v/>
      </c>
      <c r="Y18" s="77" t="str">
        <f t="shared" si="2"/>
        <v/>
      </c>
      <c r="Z18" s="77" t="str">
        <f t="shared" si="3"/>
        <v/>
      </c>
    </row>
    <row r="19" spans="1:26" ht="24" customHeight="1">
      <c r="A19" s="90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7" t="str">
        <f t="shared" si="0"/>
        <v/>
      </c>
      <c r="X19" s="77" t="str">
        <f t="shared" si="1"/>
        <v/>
      </c>
      <c r="Y19" s="77" t="str">
        <f t="shared" si="2"/>
        <v/>
      </c>
      <c r="Z19" s="77" t="str">
        <f t="shared" si="3"/>
        <v/>
      </c>
    </row>
    <row r="20" spans="1:26" ht="24" customHeight="1">
      <c r="A20" s="90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7" t="str">
        <f t="shared" si="0"/>
        <v/>
      </c>
      <c r="X20" s="77" t="str">
        <f t="shared" si="1"/>
        <v/>
      </c>
      <c r="Y20" s="77" t="str">
        <f t="shared" si="2"/>
        <v/>
      </c>
      <c r="Z20" s="77" t="str">
        <f t="shared" si="3"/>
        <v/>
      </c>
    </row>
    <row r="21" spans="1:26" ht="24" customHeight="1">
      <c r="A21" s="90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7" t="str">
        <f t="shared" si="0"/>
        <v/>
      </c>
      <c r="X21" s="77" t="str">
        <f t="shared" si="1"/>
        <v/>
      </c>
      <c r="Y21" s="77" t="str">
        <f t="shared" si="2"/>
        <v/>
      </c>
      <c r="Z21" s="77" t="str">
        <f t="shared" si="3"/>
        <v/>
      </c>
    </row>
    <row r="22" spans="1:26" ht="24" customHeight="1">
      <c r="A22" s="90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7" t="str">
        <f t="shared" si="0"/>
        <v/>
      </c>
      <c r="X22" s="77" t="str">
        <f t="shared" si="1"/>
        <v/>
      </c>
      <c r="Y22" s="77" t="str">
        <f t="shared" si="2"/>
        <v/>
      </c>
      <c r="Z22" s="77" t="str">
        <f t="shared" si="3"/>
        <v/>
      </c>
    </row>
    <row r="23" spans="1:26" ht="24" customHeight="1">
      <c r="A23" s="90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7" t="str">
        <f t="shared" si="0"/>
        <v/>
      </c>
      <c r="X23" s="77" t="str">
        <f t="shared" si="1"/>
        <v/>
      </c>
      <c r="Y23" s="77" t="str">
        <f t="shared" si="2"/>
        <v/>
      </c>
      <c r="Z23" s="77" t="str">
        <f t="shared" si="3"/>
        <v/>
      </c>
    </row>
    <row r="24" spans="1:26" ht="24" customHeight="1">
      <c r="A24" s="90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7" t="str">
        <f t="shared" si="0"/>
        <v/>
      </c>
      <c r="X24" s="77" t="str">
        <f t="shared" si="1"/>
        <v/>
      </c>
      <c r="Y24" s="77" t="str">
        <f t="shared" si="2"/>
        <v/>
      </c>
      <c r="Z24" s="77" t="str">
        <f t="shared" si="3"/>
        <v/>
      </c>
    </row>
    <row r="25" spans="1:26" ht="24" customHeight="1">
      <c r="A25" s="90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7" t="str">
        <f t="shared" si="0"/>
        <v/>
      </c>
      <c r="X25" s="77" t="str">
        <f t="shared" si="1"/>
        <v/>
      </c>
      <c r="Y25" s="77" t="str">
        <f t="shared" si="2"/>
        <v/>
      </c>
      <c r="Z25" s="77" t="str">
        <f t="shared" si="3"/>
        <v/>
      </c>
    </row>
    <row r="26" spans="1:26" ht="24" customHeight="1">
      <c r="A26" s="90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7" t="str">
        <f t="shared" si="0"/>
        <v/>
      </c>
      <c r="X26" s="77" t="str">
        <f t="shared" si="1"/>
        <v/>
      </c>
      <c r="Y26" s="77" t="str">
        <f t="shared" si="2"/>
        <v/>
      </c>
      <c r="Z26" s="77" t="str">
        <f t="shared" si="3"/>
        <v/>
      </c>
    </row>
    <row r="27" spans="1:26" ht="24" customHeight="1">
      <c r="A27" s="90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7" t="str">
        <f t="shared" si="0"/>
        <v/>
      </c>
      <c r="X27" s="77" t="str">
        <f t="shared" si="1"/>
        <v/>
      </c>
      <c r="Y27" s="77" t="str">
        <f t="shared" si="2"/>
        <v/>
      </c>
      <c r="Z27" s="77" t="str">
        <f t="shared" si="3"/>
        <v/>
      </c>
    </row>
    <row r="28" spans="1:26" ht="24" customHeight="1">
      <c r="A28" s="90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7" t="str">
        <f t="shared" si="0"/>
        <v/>
      </c>
      <c r="X28" s="77" t="str">
        <f t="shared" si="1"/>
        <v/>
      </c>
      <c r="Y28" s="77" t="str">
        <f t="shared" si="2"/>
        <v/>
      </c>
      <c r="Z28" s="77" t="str">
        <f t="shared" si="3"/>
        <v/>
      </c>
    </row>
    <row r="29" spans="1:26" ht="24" customHeight="1">
      <c r="A29" s="90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7" t="str">
        <f t="shared" si="0"/>
        <v/>
      </c>
      <c r="X29" s="77" t="str">
        <f t="shared" si="1"/>
        <v/>
      </c>
      <c r="Y29" s="77" t="str">
        <f t="shared" si="2"/>
        <v/>
      </c>
      <c r="Z29" s="77" t="str">
        <f t="shared" si="3"/>
        <v/>
      </c>
    </row>
    <row r="30" spans="1:26" ht="24" customHeight="1">
      <c r="A30" s="90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7" t="str">
        <f t="shared" si="0"/>
        <v/>
      </c>
      <c r="X30" s="77" t="str">
        <f t="shared" si="1"/>
        <v/>
      </c>
      <c r="Y30" s="77" t="str">
        <f t="shared" si="2"/>
        <v/>
      </c>
      <c r="Z30" s="77" t="str">
        <f t="shared" si="3"/>
        <v/>
      </c>
    </row>
    <row r="31" spans="1:26" ht="24" customHeight="1">
      <c r="A31" s="90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7" t="str">
        <f t="shared" si="0"/>
        <v/>
      </c>
      <c r="X31" s="77" t="str">
        <f t="shared" si="1"/>
        <v/>
      </c>
      <c r="Y31" s="77" t="str">
        <f t="shared" si="2"/>
        <v/>
      </c>
      <c r="Z31" s="77" t="str">
        <f t="shared" si="3"/>
        <v/>
      </c>
    </row>
    <row r="32" spans="1:26" ht="24" customHeight="1">
      <c r="A32" s="90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7" t="str">
        <f t="shared" si="0"/>
        <v/>
      </c>
      <c r="X32" s="77" t="str">
        <f t="shared" si="1"/>
        <v/>
      </c>
      <c r="Y32" s="77" t="str">
        <f t="shared" si="2"/>
        <v/>
      </c>
      <c r="Z32" s="77" t="str">
        <f t="shared" si="3"/>
        <v/>
      </c>
    </row>
    <row r="33" spans="1:26" ht="24" customHeight="1">
      <c r="A33" s="90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7" t="str">
        <f t="shared" si="0"/>
        <v/>
      </c>
      <c r="X33" s="77" t="str">
        <f t="shared" si="1"/>
        <v/>
      </c>
      <c r="Y33" s="77" t="str">
        <f t="shared" si="2"/>
        <v/>
      </c>
      <c r="Z33" s="77" t="str">
        <f t="shared" si="3"/>
        <v/>
      </c>
    </row>
    <row r="34" spans="1:26" ht="24" customHeight="1">
      <c r="A34" s="90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7" t="str">
        <f t="shared" si="0"/>
        <v/>
      </c>
      <c r="X34" s="77" t="str">
        <f t="shared" si="1"/>
        <v/>
      </c>
      <c r="Y34" s="77" t="str">
        <f t="shared" si="2"/>
        <v/>
      </c>
      <c r="Z34" s="77" t="str">
        <f t="shared" si="3"/>
        <v/>
      </c>
    </row>
    <row r="35" spans="1:26" ht="24" customHeight="1">
      <c r="A35" s="90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7" t="str">
        <f t="shared" si="0"/>
        <v/>
      </c>
      <c r="X35" s="77" t="str">
        <f t="shared" si="1"/>
        <v/>
      </c>
      <c r="Y35" s="77" t="str">
        <f t="shared" si="2"/>
        <v/>
      </c>
      <c r="Z35" s="77" t="str">
        <f t="shared" si="3"/>
        <v/>
      </c>
    </row>
    <row r="36" spans="1:26" ht="24" customHeight="1">
      <c r="A36" s="90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7" t="str">
        <f t="shared" si="0"/>
        <v/>
      </c>
      <c r="X36" s="77" t="str">
        <f t="shared" si="1"/>
        <v/>
      </c>
      <c r="Y36" s="77" t="str">
        <f t="shared" si="2"/>
        <v/>
      </c>
      <c r="Z36" s="77" t="str">
        <f t="shared" si="3"/>
        <v/>
      </c>
    </row>
    <row r="37" spans="1:26" ht="24" customHeight="1">
      <c r="A37" s="90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7" t="str">
        <f t="shared" si="0"/>
        <v/>
      </c>
      <c r="X37" s="77" t="str">
        <f t="shared" si="1"/>
        <v/>
      </c>
      <c r="Y37" s="77" t="str">
        <f t="shared" si="2"/>
        <v/>
      </c>
      <c r="Z37" s="77" t="str">
        <f t="shared" si="3"/>
        <v/>
      </c>
    </row>
    <row r="38" spans="1:26" ht="24" customHeight="1">
      <c r="A38" s="90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7" t="str">
        <f t="shared" si="0"/>
        <v/>
      </c>
      <c r="X38" s="77" t="str">
        <f t="shared" si="1"/>
        <v/>
      </c>
      <c r="Y38" s="77" t="str">
        <f t="shared" si="2"/>
        <v/>
      </c>
      <c r="Z38" s="77" t="str">
        <f t="shared" si="3"/>
        <v/>
      </c>
    </row>
    <row r="39" spans="1:26" ht="24" hidden="1" customHeight="1">
      <c r="A39" s="90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7" t="str">
        <f t="shared" si="0"/>
        <v/>
      </c>
      <c r="X39" s="77" t="str">
        <f t="shared" si="1"/>
        <v/>
      </c>
      <c r="Y39" s="77" t="str">
        <f t="shared" si="2"/>
        <v/>
      </c>
      <c r="Z39" s="77" t="str">
        <f t="shared" si="3"/>
        <v/>
      </c>
    </row>
    <row r="40" spans="1:26" ht="24" hidden="1" customHeight="1">
      <c r="A40" s="90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7" t="str">
        <f t="shared" si="0"/>
        <v/>
      </c>
      <c r="X40" s="77" t="str">
        <f t="shared" si="1"/>
        <v/>
      </c>
      <c r="Y40" s="77" t="str">
        <f t="shared" si="2"/>
        <v/>
      </c>
      <c r="Z40" s="77" t="str">
        <f t="shared" si="3"/>
        <v/>
      </c>
    </row>
    <row r="41" spans="1:26" ht="25.5" hidden="1" customHeight="1">
      <c r="A41" s="90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7" t="str">
        <f t="shared" si="0"/>
        <v/>
      </c>
      <c r="X41" s="77" t="str">
        <f t="shared" si="1"/>
        <v/>
      </c>
      <c r="Y41" s="77" t="str">
        <f t="shared" si="2"/>
        <v/>
      </c>
      <c r="Z41" s="77" t="str">
        <f t="shared" si="3"/>
        <v/>
      </c>
    </row>
    <row r="42" spans="1:26" ht="25.5" hidden="1" customHeight="1">
      <c r="A42" s="90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7" t="str">
        <f t="shared" si="0"/>
        <v/>
      </c>
      <c r="X42" s="77" t="str">
        <f t="shared" si="1"/>
        <v/>
      </c>
      <c r="Y42" s="77" t="str">
        <f t="shared" si="2"/>
        <v/>
      </c>
      <c r="Z42" s="77" t="str">
        <f t="shared" si="3"/>
        <v/>
      </c>
    </row>
    <row r="43" spans="1:26" ht="25.5" hidden="1" customHeight="1">
      <c r="A43" s="90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7" t="str">
        <f t="shared" si="0"/>
        <v/>
      </c>
      <c r="X43" s="77" t="str">
        <f t="shared" si="1"/>
        <v/>
      </c>
      <c r="Y43" s="77" t="str">
        <f t="shared" si="2"/>
        <v/>
      </c>
      <c r="Z43" s="77" t="str">
        <f t="shared" si="3"/>
        <v/>
      </c>
    </row>
    <row r="44" spans="1:26" ht="25.5" hidden="1" customHeight="1">
      <c r="A44" s="90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7" t="str">
        <f t="shared" si="0"/>
        <v/>
      </c>
      <c r="X44" s="77" t="str">
        <f t="shared" si="1"/>
        <v/>
      </c>
      <c r="Y44" s="77" t="str">
        <f t="shared" si="2"/>
        <v/>
      </c>
      <c r="Z44" s="77" t="str">
        <f t="shared" si="3"/>
        <v/>
      </c>
    </row>
    <row r="45" spans="1:26" ht="25.5" hidden="1" customHeight="1">
      <c r="A45" s="90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7" t="str">
        <f t="shared" si="0"/>
        <v/>
      </c>
      <c r="X45" s="77" t="str">
        <f t="shared" si="1"/>
        <v/>
      </c>
      <c r="Y45" s="77" t="str">
        <f t="shared" si="2"/>
        <v/>
      </c>
      <c r="Z45" s="77" t="str">
        <f t="shared" si="3"/>
        <v/>
      </c>
    </row>
    <row r="46" spans="1:26" ht="25.5" hidden="1" customHeight="1">
      <c r="A46" s="90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7" t="str">
        <f t="shared" si="0"/>
        <v/>
      </c>
      <c r="X46" s="77" t="str">
        <f t="shared" si="1"/>
        <v/>
      </c>
      <c r="Y46" s="77" t="str">
        <f t="shared" si="2"/>
        <v/>
      </c>
      <c r="Z46" s="77" t="str">
        <f t="shared" si="3"/>
        <v/>
      </c>
    </row>
    <row r="47" spans="1:26" ht="25.5" hidden="1" customHeight="1">
      <c r="A47" s="90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7" t="str">
        <f t="shared" si="0"/>
        <v/>
      </c>
      <c r="X47" s="77" t="str">
        <f t="shared" si="1"/>
        <v/>
      </c>
      <c r="Y47" s="77" t="str">
        <f t="shared" si="2"/>
        <v/>
      </c>
      <c r="Z47" s="77" t="str">
        <f t="shared" si="3"/>
        <v/>
      </c>
    </row>
    <row r="48" spans="1:26" ht="25.5" hidden="1" customHeight="1">
      <c r="A48" s="90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7" t="str">
        <f t="shared" si="0"/>
        <v/>
      </c>
      <c r="X48" s="77" t="str">
        <f t="shared" si="1"/>
        <v/>
      </c>
      <c r="Y48" s="77" t="str">
        <f t="shared" si="2"/>
        <v/>
      </c>
      <c r="Z48" s="77" t="str">
        <f t="shared" si="3"/>
        <v/>
      </c>
    </row>
    <row r="49" spans="1:26" ht="25.5" hidden="1" customHeight="1">
      <c r="A49" s="90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7" t="str">
        <f t="shared" si="0"/>
        <v/>
      </c>
      <c r="X49" s="77" t="str">
        <f t="shared" si="1"/>
        <v/>
      </c>
      <c r="Y49" s="77" t="str">
        <f t="shared" si="2"/>
        <v/>
      </c>
      <c r="Z49" s="77" t="str">
        <f t="shared" si="3"/>
        <v/>
      </c>
    </row>
    <row r="50" spans="1:26" ht="25.5" hidden="1" customHeight="1">
      <c r="A50" s="90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7" t="str">
        <f t="shared" si="0"/>
        <v/>
      </c>
      <c r="X50" s="77" t="str">
        <f t="shared" si="1"/>
        <v/>
      </c>
      <c r="Y50" s="77" t="str">
        <f t="shared" si="2"/>
        <v/>
      </c>
      <c r="Z50" s="77" t="str">
        <f t="shared" si="3"/>
        <v/>
      </c>
    </row>
    <row r="51" spans="1:26" ht="25.5" hidden="1" customHeight="1">
      <c r="A51" s="90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7" t="str">
        <f t="shared" si="0"/>
        <v/>
      </c>
      <c r="X51" s="77" t="str">
        <f t="shared" si="1"/>
        <v/>
      </c>
      <c r="Y51" s="77" t="str">
        <f t="shared" si="2"/>
        <v/>
      </c>
      <c r="Z51" s="77" t="str">
        <f t="shared" si="3"/>
        <v/>
      </c>
    </row>
    <row r="52" spans="1:26" ht="25.5" hidden="1" customHeight="1">
      <c r="A52" s="90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7" t="str">
        <f t="shared" si="0"/>
        <v/>
      </c>
      <c r="X52" s="77" t="str">
        <f t="shared" si="1"/>
        <v/>
      </c>
      <c r="Y52" s="77" t="str">
        <f t="shared" si="2"/>
        <v/>
      </c>
      <c r="Z52" s="77" t="str">
        <f t="shared" si="3"/>
        <v/>
      </c>
    </row>
    <row r="53" spans="1:26" ht="25.5" hidden="1" customHeight="1">
      <c r="A53" s="90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7" t="str">
        <f t="shared" si="0"/>
        <v/>
      </c>
      <c r="X53" s="77" t="str">
        <f t="shared" si="1"/>
        <v/>
      </c>
      <c r="Y53" s="77" t="str">
        <f t="shared" si="2"/>
        <v/>
      </c>
      <c r="Z53" s="77" t="str">
        <f t="shared" si="3"/>
        <v/>
      </c>
    </row>
    <row r="54" spans="1:26" ht="25.5" hidden="1" customHeight="1">
      <c r="A54" s="90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7" t="str">
        <f t="shared" si="0"/>
        <v/>
      </c>
      <c r="X54" s="77" t="str">
        <f t="shared" si="1"/>
        <v/>
      </c>
      <c r="Y54" s="77" t="str">
        <f t="shared" si="2"/>
        <v/>
      </c>
      <c r="Z54" s="77" t="str">
        <f t="shared" si="3"/>
        <v/>
      </c>
    </row>
    <row r="55" spans="1:26" ht="25.5" hidden="1" customHeight="1">
      <c r="A55" s="90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7" t="str">
        <f t="shared" si="0"/>
        <v/>
      </c>
      <c r="X55" s="77" t="str">
        <f t="shared" si="1"/>
        <v/>
      </c>
      <c r="Y55" s="77" t="str">
        <f t="shared" si="2"/>
        <v/>
      </c>
      <c r="Z55" s="77" t="str">
        <f t="shared" si="3"/>
        <v/>
      </c>
    </row>
    <row r="56" spans="1:26" ht="25.5" hidden="1" customHeight="1">
      <c r="A56" s="90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7" t="str">
        <f t="shared" si="0"/>
        <v/>
      </c>
      <c r="X56" s="77" t="str">
        <f t="shared" si="1"/>
        <v/>
      </c>
      <c r="Y56" s="77" t="str">
        <f t="shared" si="2"/>
        <v/>
      </c>
      <c r="Z56" s="77" t="str">
        <f t="shared" si="3"/>
        <v/>
      </c>
    </row>
    <row r="57" spans="1:26" ht="25.5" hidden="1" customHeight="1">
      <c r="A57" s="90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7" t="str">
        <f t="shared" si="0"/>
        <v/>
      </c>
      <c r="X57" s="77" t="str">
        <f t="shared" si="1"/>
        <v/>
      </c>
      <c r="Y57" s="77" t="str">
        <f t="shared" si="2"/>
        <v/>
      </c>
      <c r="Z57" s="77" t="str">
        <f t="shared" si="3"/>
        <v/>
      </c>
    </row>
    <row r="58" spans="1:26" ht="25.5" hidden="1" customHeight="1">
      <c r="A58" s="90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7" t="str">
        <f t="shared" si="0"/>
        <v/>
      </c>
      <c r="X58" s="77" t="str">
        <f t="shared" si="1"/>
        <v/>
      </c>
      <c r="Y58" s="77" t="str">
        <f t="shared" si="2"/>
        <v/>
      </c>
      <c r="Z58" s="77" t="str">
        <f t="shared" si="3"/>
        <v/>
      </c>
    </row>
    <row r="59" spans="1:26" ht="25.5" hidden="1" customHeight="1">
      <c r="A59" s="90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7" t="str">
        <f t="shared" si="0"/>
        <v/>
      </c>
      <c r="X59" s="77" t="str">
        <f t="shared" si="1"/>
        <v/>
      </c>
      <c r="Y59" s="77" t="str">
        <f t="shared" si="2"/>
        <v/>
      </c>
      <c r="Z59" s="77" t="str">
        <f t="shared" si="3"/>
        <v/>
      </c>
    </row>
    <row r="60" spans="1:26" ht="25.5" hidden="1" customHeight="1">
      <c r="A60" s="90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7" t="str">
        <f t="shared" si="0"/>
        <v/>
      </c>
      <c r="X60" s="77" t="str">
        <f t="shared" si="1"/>
        <v/>
      </c>
      <c r="Y60" s="77" t="str">
        <f t="shared" si="2"/>
        <v/>
      </c>
      <c r="Z60" s="77" t="str">
        <f t="shared" si="3"/>
        <v/>
      </c>
    </row>
    <row r="61" spans="1:26" ht="25.5" hidden="1" customHeight="1">
      <c r="A61" s="90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7" t="str">
        <f t="shared" si="0"/>
        <v/>
      </c>
      <c r="X61" s="77" t="str">
        <f t="shared" si="1"/>
        <v/>
      </c>
      <c r="Y61" s="77" t="str">
        <f t="shared" si="2"/>
        <v/>
      </c>
      <c r="Z61" s="77" t="str">
        <f t="shared" si="3"/>
        <v/>
      </c>
    </row>
    <row r="62" spans="1:26" ht="25.5" hidden="1" customHeight="1">
      <c r="A62" s="90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7" t="str">
        <f t="shared" si="0"/>
        <v/>
      </c>
      <c r="X62" s="77" t="str">
        <f t="shared" si="1"/>
        <v/>
      </c>
      <c r="Y62" s="77" t="str">
        <f t="shared" si="2"/>
        <v/>
      </c>
      <c r="Z62" s="77" t="str">
        <f t="shared" si="3"/>
        <v/>
      </c>
    </row>
    <row r="63" spans="1:26" ht="25.5" hidden="1" customHeight="1">
      <c r="A63" s="90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7" t="str">
        <f t="shared" si="0"/>
        <v/>
      </c>
      <c r="X63" s="77" t="str">
        <f t="shared" si="1"/>
        <v/>
      </c>
      <c r="Y63" s="77" t="str">
        <f t="shared" si="2"/>
        <v/>
      </c>
      <c r="Z63" s="77" t="str">
        <f t="shared" si="3"/>
        <v/>
      </c>
    </row>
    <row r="64" spans="1:26" ht="25.5" hidden="1" customHeight="1">
      <c r="A64" s="90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7" t="str">
        <f t="shared" si="0"/>
        <v/>
      </c>
      <c r="X64" s="77" t="str">
        <f t="shared" si="1"/>
        <v/>
      </c>
      <c r="Y64" s="77" t="str">
        <f t="shared" si="2"/>
        <v/>
      </c>
      <c r="Z64" s="77" t="str">
        <f t="shared" si="3"/>
        <v/>
      </c>
    </row>
    <row r="65" spans="1:26" ht="25.5" hidden="1" customHeight="1">
      <c r="A65" s="90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7" t="str">
        <f t="shared" si="0"/>
        <v/>
      </c>
      <c r="X65" s="77" t="str">
        <f t="shared" si="1"/>
        <v/>
      </c>
      <c r="Y65" s="77" t="str">
        <f t="shared" si="2"/>
        <v/>
      </c>
      <c r="Z65" s="77" t="str">
        <f t="shared" si="3"/>
        <v/>
      </c>
    </row>
    <row r="66" spans="1:26" ht="25.5" hidden="1" customHeight="1">
      <c r="A66" s="90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7" t="str">
        <f t="shared" si="0"/>
        <v/>
      </c>
      <c r="X66" s="77" t="str">
        <f t="shared" si="1"/>
        <v/>
      </c>
      <c r="Y66" s="77" t="str">
        <f t="shared" si="2"/>
        <v/>
      </c>
      <c r="Z66" s="77" t="str">
        <f t="shared" si="3"/>
        <v/>
      </c>
    </row>
    <row r="67" spans="1:26" ht="25.5" hidden="1" customHeight="1">
      <c r="A67" s="90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7" t="str">
        <f t="shared" si="0"/>
        <v/>
      </c>
      <c r="X67" s="77" t="str">
        <f t="shared" si="1"/>
        <v/>
      </c>
      <c r="Y67" s="77" t="str">
        <f t="shared" si="2"/>
        <v/>
      </c>
      <c r="Z67" s="77" t="str">
        <f t="shared" si="3"/>
        <v/>
      </c>
    </row>
    <row r="68" spans="1:26" ht="25.5" hidden="1" customHeight="1">
      <c r="A68" s="90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7" t="str">
        <f t="shared" si="0"/>
        <v/>
      </c>
      <c r="X68" s="77" t="str">
        <f t="shared" si="1"/>
        <v/>
      </c>
      <c r="Y68" s="77" t="str">
        <f t="shared" si="2"/>
        <v/>
      </c>
      <c r="Z68" s="77" t="str">
        <f t="shared" si="3"/>
        <v/>
      </c>
    </row>
    <row r="69" spans="1:26" ht="25.5" hidden="1" customHeight="1">
      <c r="A69" s="90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7" t="str">
        <f t="shared" si="0"/>
        <v/>
      </c>
      <c r="X69" s="77" t="str">
        <f t="shared" si="1"/>
        <v/>
      </c>
      <c r="Y69" s="77" t="str">
        <f t="shared" si="2"/>
        <v/>
      </c>
      <c r="Z69" s="77" t="str">
        <f t="shared" si="3"/>
        <v/>
      </c>
    </row>
    <row r="70" spans="1:26" ht="25.5" hidden="1" customHeight="1">
      <c r="A70" s="90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7" t="str">
        <f t="shared" si="0"/>
        <v/>
      </c>
      <c r="X70" s="77" t="str">
        <f t="shared" si="1"/>
        <v/>
      </c>
      <c r="Y70" s="77" t="str">
        <f t="shared" si="2"/>
        <v/>
      </c>
      <c r="Z70" s="77" t="str">
        <f t="shared" si="3"/>
        <v/>
      </c>
    </row>
    <row r="71" spans="1:26" ht="25.5" hidden="1" customHeight="1">
      <c r="A71" s="90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7" t="str">
        <f t="shared" si="0"/>
        <v/>
      </c>
      <c r="X71" s="77" t="str">
        <f t="shared" si="1"/>
        <v/>
      </c>
      <c r="Y71" s="77" t="str">
        <f t="shared" si="2"/>
        <v/>
      </c>
      <c r="Z71" s="77" t="str">
        <f t="shared" si="3"/>
        <v/>
      </c>
    </row>
    <row r="72" spans="1:26" ht="25.5" hidden="1" customHeight="1">
      <c r="A72" s="90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7" t="str">
        <f t="shared" si="0"/>
        <v/>
      </c>
      <c r="X72" s="77" t="str">
        <f t="shared" si="1"/>
        <v/>
      </c>
      <c r="Y72" s="77" t="str">
        <f t="shared" si="2"/>
        <v/>
      </c>
      <c r="Z72" s="77" t="str">
        <f t="shared" si="3"/>
        <v/>
      </c>
    </row>
    <row r="73" spans="1:26" ht="25.5" hidden="1" customHeight="1">
      <c r="A73" s="90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7" t="str">
        <f t="shared" si="0"/>
        <v/>
      </c>
      <c r="X73" s="77" t="str">
        <f t="shared" si="1"/>
        <v/>
      </c>
      <c r="Y73" s="77" t="str">
        <f t="shared" si="2"/>
        <v/>
      </c>
      <c r="Z73" s="77" t="str">
        <f t="shared" si="3"/>
        <v/>
      </c>
    </row>
    <row r="74" spans="1:26" ht="25.5" hidden="1" customHeight="1">
      <c r="A74" s="90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7" t="str">
        <f t="shared" ref="W74:W99" si="4">IF(C74="","",COUNTIF(C74:V74,$W$8))</f>
        <v/>
      </c>
      <c r="X74" s="77" t="str">
        <f t="shared" ref="X74:X99" si="5">IF(C74="","",COUNTIF(C74:V74,$X$8))</f>
        <v/>
      </c>
      <c r="Y74" s="77" t="str">
        <f t="shared" ref="Y74:Y99" si="6">IF(C74="","",COUNTIF(C74:V74,$Y$8))</f>
        <v/>
      </c>
      <c r="Z74" s="77" t="str">
        <f t="shared" ref="Z74:Z99" si="7">IF(W74="","",W74*2)</f>
        <v/>
      </c>
    </row>
    <row r="75" spans="1:26" ht="25.5" hidden="1" customHeight="1">
      <c r="A75" s="90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7" t="str">
        <f t="shared" si="4"/>
        <v/>
      </c>
      <c r="X75" s="77" t="str">
        <f t="shared" si="5"/>
        <v/>
      </c>
      <c r="Y75" s="77" t="str">
        <f t="shared" si="6"/>
        <v/>
      </c>
      <c r="Z75" s="77" t="str">
        <f t="shared" si="7"/>
        <v/>
      </c>
    </row>
    <row r="76" spans="1:26" ht="25.5" hidden="1" customHeight="1">
      <c r="A76" s="90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7" t="str">
        <f t="shared" si="4"/>
        <v/>
      </c>
      <c r="X76" s="77" t="str">
        <f t="shared" si="5"/>
        <v/>
      </c>
      <c r="Y76" s="77" t="str">
        <f t="shared" si="6"/>
        <v/>
      </c>
      <c r="Z76" s="77" t="str">
        <f t="shared" si="7"/>
        <v/>
      </c>
    </row>
    <row r="77" spans="1:26" ht="25.5" hidden="1" customHeight="1">
      <c r="A77" s="90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7" t="str">
        <f t="shared" si="4"/>
        <v/>
      </c>
      <c r="X77" s="77" t="str">
        <f t="shared" si="5"/>
        <v/>
      </c>
      <c r="Y77" s="77" t="str">
        <f t="shared" si="6"/>
        <v/>
      </c>
      <c r="Z77" s="77" t="str">
        <f t="shared" si="7"/>
        <v/>
      </c>
    </row>
    <row r="78" spans="1:26" ht="25.5" hidden="1" customHeight="1">
      <c r="A78" s="90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7" t="str">
        <f t="shared" si="4"/>
        <v/>
      </c>
      <c r="X78" s="77" t="str">
        <f t="shared" si="5"/>
        <v/>
      </c>
      <c r="Y78" s="77" t="str">
        <f t="shared" si="6"/>
        <v/>
      </c>
      <c r="Z78" s="77" t="str">
        <f t="shared" si="7"/>
        <v/>
      </c>
    </row>
    <row r="79" spans="1:26" ht="25.5" hidden="1" customHeight="1">
      <c r="A79" s="90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7" t="str">
        <f t="shared" si="4"/>
        <v/>
      </c>
      <c r="X79" s="77" t="str">
        <f t="shared" si="5"/>
        <v/>
      </c>
      <c r="Y79" s="77" t="str">
        <f t="shared" si="6"/>
        <v/>
      </c>
      <c r="Z79" s="77" t="str">
        <f t="shared" si="7"/>
        <v/>
      </c>
    </row>
    <row r="80" spans="1:26" ht="25.5" hidden="1" customHeight="1">
      <c r="A80" s="90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7" t="str">
        <f t="shared" si="4"/>
        <v/>
      </c>
      <c r="X80" s="77" t="str">
        <f t="shared" si="5"/>
        <v/>
      </c>
      <c r="Y80" s="77" t="str">
        <f t="shared" si="6"/>
        <v/>
      </c>
      <c r="Z80" s="77" t="str">
        <f t="shared" si="7"/>
        <v/>
      </c>
    </row>
    <row r="81" spans="1:26" ht="25.5" hidden="1" customHeight="1">
      <c r="A81" s="90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7" t="str">
        <f t="shared" si="4"/>
        <v/>
      </c>
      <c r="X81" s="77" t="str">
        <f t="shared" si="5"/>
        <v/>
      </c>
      <c r="Y81" s="77" t="str">
        <f t="shared" si="6"/>
        <v/>
      </c>
      <c r="Z81" s="77" t="str">
        <f t="shared" si="7"/>
        <v/>
      </c>
    </row>
    <row r="82" spans="1:26" ht="25.5" hidden="1" customHeight="1">
      <c r="A82" s="90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7" t="str">
        <f t="shared" si="4"/>
        <v/>
      </c>
      <c r="X82" s="77" t="str">
        <f t="shared" si="5"/>
        <v/>
      </c>
      <c r="Y82" s="77" t="str">
        <f t="shared" si="6"/>
        <v/>
      </c>
      <c r="Z82" s="77" t="str">
        <f t="shared" si="7"/>
        <v/>
      </c>
    </row>
    <row r="83" spans="1:26" ht="25.5" hidden="1" customHeight="1">
      <c r="A83" s="90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7" t="str">
        <f t="shared" si="4"/>
        <v/>
      </c>
      <c r="X83" s="77" t="str">
        <f t="shared" si="5"/>
        <v/>
      </c>
      <c r="Y83" s="77" t="str">
        <f t="shared" si="6"/>
        <v/>
      </c>
      <c r="Z83" s="77" t="str">
        <f t="shared" si="7"/>
        <v/>
      </c>
    </row>
    <row r="84" spans="1:26" ht="25.5" hidden="1" customHeight="1">
      <c r="A84" s="90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7" t="str">
        <f t="shared" si="4"/>
        <v/>
      </c>
      <c r="X84" s="77" t="str">
        <f t="shared" si="5"/>
        <v/>
      </c>
      <c r="Y84" s="77" t="str">
        <f t="shared" si="6"/>
        <v/>
      </c>
      <c r="Z84" s="77" t="str">
        <f t="shared" si="7"/>
        <v/>
      </c>
    </row>
    <row r="85" spans="1:26" ht="25.5" hidden="1" customHeight="1">
      <c r="A85" s="90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7" t="str">
        <f t="shared" si="4"/>
        <v/>
      </c>
      <c r="X85" s="77" t="str">
        <f t="shared" si="5"/>
        <v/>
      </c>
      <c r="Y85" s="77" t="str">
        <f t="shared" si="6"/>
        <v/>
      </c>
      <c r="Z85" s="77" t="str">
        <f t="shared" si="7"/>
        <v/>
      </c>
    </row>
    <row r="86" spans="1:26" ht="25.5" hidden="1" customHeight="1">
      <c r="A86" s="90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7" t="str">
        <f t="shared" si="4"/>
        <v/>
      </c>
      <c r="X86" s="77" t="str">
        <f t="shared" si="5"/>
        <v/>
      </c>
      <c r="Y86" s="77" t="str">
        <f t="shared" si="6"/>
        <v/>
      </c>
      <c r="Z86" s="77" t="str">
        <f t="shared" si="7"/>
        <v/>
      </c>
    </row>
    <row r="87" spans="1:26" ht="25.5" hidden="1" customHeight="1">
      <c r="A87" s="90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7" t="str">
        <f t="shared" si="4"/>
        <v/>
      </c>
      <c r="X87" s="77" t="str">
        <f t="shared" si="5"/>
        <v/>
      </c>
      <c r="Y87" s="77" t="str">
        <f t="shared" si="6"/>
        <v/>
      </c>
      <c r="Z87" s="77" t="str">
        <f t="shared" si="7"/>
        <v/>
      </c>
    </row>
    <row r="88" spans="1:26" ht="25.5" hidden="1" customHeight="1">
      <c r="A88" s="90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7" t="str">
        <f t="shared" si="4"/>
        <v/>
      </c>
      <c r="X88" s="77" t="str">
        <f t="shared" si="5"/>
        <v/>
      </c>
      <c r="Y88" s="77" t="str">
        <f t="shared" si="6"/>
        <v/>
      </c>
      <c r="Z88" s="77" t="str">
        <f t="shared" si="7"/>
        <v/>
      </c>
    </row>
    <row r="89" spans="1:26" ht="25.5" hidden="1" customHeight="1">
      <c r="A89" s="90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7" t="str">
        <f t="shared" si="4"/>
        <v/>
      </c>
      <c r="X89" s="77" t="str">
        <f t="shared" si="5"/>
        <v/>
      </c>
      <c r="Y89" s="77" t="str">
        <f t="shared" si="6"/>
        <v/>
      </c>
      <c r="Z89" s="77" t="str">
        <f t="shared" si="7"/>
        <v/>
      </c>
    </row>
    <row r="90" spans="1:26" ht="25.5" hidden="1" customHeight="1">
      <c r="A90" s="90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7" t="str">
        <f t="shared" si="4"/>
        <v/>
      </c>
      <c r="X90" s="77" t="str">
        <f t="shared" si="5"/>
        <v/>
      </c>
      <c r="Y90" s="77" t="str">
        <f t="shared" si="6"/>
        <v/>
      </c>
      <c r="Z90" s="77" t="str">
        <f t="shared" si="7"/>
        <v/>
      </c>
    </row>
    <row r="91" spans="1:26" ht="25.5" hidden="1" customHeight="1">
      <c r="A91" s="90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7" t="str">
        <f t="shared" si="4"/>
        <v/>
      </c>
      <c r="X91" s="77" t="str">
        <f t="shared" si="5"/>
        <v/>
      </c>
      <c r="Y91" s="77" t="str">
        <f t="shared" si="6"/>
        <v/>
      </c>
      <c r="Z91" s="77" t="str">
        <f t="shared" si="7"/>
        <v/>
      </c>
    </row>
    <row r="92" spans="1:26" ht="25.5" hidden="1" customHeight="1">
      <c r="A92" s="90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7" t="str">
        <f t="shared" si="4"/>
        <v/>
      </c>
      <c r="X92" s="77" t="str">
        <f t="shared" si="5"/>
        <v/>
      </c>
      <c r="Y92" s="77" t="str">
        <f t="shared" si="6"/>
        <v/>
      </c>
      <c r="Z92" s="77" t="str">
        <f t="shared" si="7"/>
        <v/>
      </c>
    </row>
    <row r="93" spans="1:26" ht="25.5" hidden="1" customHeight="1">
      <c r="A93" s="90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7" t="str">
        <f t="shared" si="4"/>
        <v/>
      </c>
      <c r="X93" s="77" t="str">
        <f t="shared" si="5"/>
        <v/>
      </c>
      <c r="Y93" s="77" t="str">
        <f t="shared" si="6"/>
        <v/>
      </c>
      <c r="Z93" s="77" t="str">
        <f t="shared" si="7"/>
        <v/>
      </c>
    </row>
    <row r="94" spans="1:26" ht="25.5" hidden="1" customHeight="1">
      <c r="A94" s="90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7" t="str">
        <f t="shared" si="4"/>
        <v/>
      </c>
      <c r="X94" s="77" t="str">
        <f t="shared" si="5"/>
        <v/>
      </c>
      <c r="Y94" s="77" t="str">
        <f t="shared" si="6"/>
        <v/>
      </c>
      <c r="Z94" s="77" t="str">
        <f t="shared" si="7"/>
        <v/>
      </c>
    </row>
    <row r="95" spans="1:26" ht="25.5" hidden="1" customHeight="1">
      <c r="A95" s="90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7" t="str">
        <f t="shared" si="4"/>
        <v/>
      </c>
      <c r="X95" s="77" t="str">
        <f t="shared" si="5"/>
        <v/>
      </c>
      <c r="Y95" s="77" t="str">
        <f t="shared" si="6"/>
        <v/>
      </c>
      <c r="Z95" s="77" t="str">
        <f t="shared" si="7"/>
        <v/>
      </c>
    </row>
    <row r="96" spans="1:26" ht="25.5" hidden="1" customHeight="1">
      <c r="A96" s="90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7" t="str">
        <f t="shared" si="4"/>
        <v/>
      </c>
      <c r="X96" s="77" t="str">
        <f t="shared" si="5"/>
        <v/>
      </c>
      <c r="Y96" s="77" t="str">
        <f t="shared" si="6"/>
        <v/>
      </c>
      <c r="Z96" s="77" t="str">
        <f t="shared" si="7"/>
        <v/>
      </c>
    </row>
    <row r="97" spans="1:26" ht="25.5" hidden="1" customHeight="1">
      <c r="A97" s="90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7" t="str">
        <f t="shared" si="4"/>
        <v/>
      </c>
      <c r="X97" s="77" t="str">
        <f t="shared" si="5"/>
        <v/>
      </c>
      <c r="Y97" s="77" t="str">
        <f t="shared" si="6"/>
        <v/>
      </c>
      <c r="Z97" s="77" t="str">
        <f t="shared" si="7"/>
        <v/>
      </c>
    </row>
    <row r="98" spans="1:26" ht="25.5" hidden="1" customHeight="1">
      <c r="A98" s="90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7" t="str">
        <f t="shared" si="4"/>
        <v/>
      </c>
      <c r="X98" s="77" t="str">
        <f t="shared" si="5"/>
        <v/>
      </c>
      <c r="Y98" s="77" t="str">
        <f t="shared" si="6"/>
        <v/>
      </c>
      <c r="Z98" s="77" t="str">
        <f t="shared" si="7"/>
        <v/>
      </c>
    </row>
    <row r="99" spans="1:26" ht="25.5" hidden="1" customHeight="1">
      <c r="A99" s="90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7" t="str">
        <f t="shared" si="4"/>
        <v/>
      </c>
      <c r="X99" s="77" t="str">
        <f t="shared" si="5"/>
        <v/>
      </c>
      <c r="Y99" s="77" t="str">
        <f t="shared" si="6"/>
        <v/>
      </c>
      <c r="Z99" s="77" t="str">
        <f t="shared" si="7"/>
        <v/>
      </c>
    </row>
    <row r="100" spans="1:26" ht="25.5" hidden="1" customHeight="1">
      <c r="A100" s="90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7" t="str">
        <f t="shared" ref="W100:W108" si="8">IF(C100="","",COUNTIF(C100:V100,$W$8))</f>
        <v/>
      </c>
      <c r="X100" s="77" t="str">
        <f t="shared" ref="X100:X108" si="9">IF(C100="","",COUNTIF(C100:V100,$X$8))</f>
        <v/>
      </c>
      <c r="Y100" s="77" t="str">
        <f t="shared" ref="Y100:Y108" si="10">IF(C100="","",COUNTIF(C100:V100,$Y$8))</f>
        <v/>
      </c>
      <c r="Z100" s="77" t="str">
        <f t="shared" ref="Z100:Z108" si="11">IF(W100="","",W100*2)</f>
        <v/>
      </c>
    </row>
    <row r="101" spans="1:26" ht="25.5" hidden="1" customHeight="1">
      <c r="A101" s="90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7" t="str">
        <f t="shared" si="8"/>
        <v/>
      </c>
      <c r="X101" s="77" t="str">
        <f t="shared" si="9"/>
        <v/>
      </c>
      <c r="Y101" s="77" t="str">
        <f t="shared" si="10"/>
        <v/>
      </c>
      <c r="Z101" s="77" t="str">
        <f t="shared" si="11"/>
        <v/>
      </c>
    </row>
    <row r="102" spans="1:26" ht="25.5" hidden="1" customHeight="1">
      <c r="A102" s="90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7" t="str">
        <f t="shared" si="8"/>
        <v/>
      </c>
      <c r="X102" s="77" t="str">
        <f t="shared" si="9"/>
        <v/>
      </c>
      <c r="Y102" s="77" t="str">
        <f t="shared" si="10"/>
        <v/>
      </c>
      <c r="Z102" s="77" t="str">
        <f t="shared" si="11"/>
        <v/>
      </c>
    </row>
    <row r="103" spans="1:26" ht="25.5" hidden="1" customHeight="1">
      <c r="A103" s="90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7" t="str">
        <f t="shared" si="8"/>
        <v/>
      </c>
      <c r="X103" s="77" t="str">
        <f t="shared" si="9"/>
        <v/>
      </c>
      <c r="Y103" s="77" t="str">
        <f t="shared" si="10"/>
        <v/>
      </c>
      <c r="Z103" s="77" t="str">
        <f t="shared" si="11"/>
        <v/>
      </c>
    </row>
    <row r="104" spans="1:26" ht="25.5" hidden="1" customHeight="1">
      <c r="A104" s="90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7" t="str">
        <f t="shared" si="8"/>
        <v/>
      </c>
      <c r="X104" s="77" t="str">
        <f t="shared" si="9"/>
        <v/>
      </c>
      <c r="Y104" s="77" t="str">
        <f t="shared" si="10"/>
        <v/>
      </c>
      <c r="Z104" s="77" t="str">
        <f t="shared" si="11"/>
        <v/>
      </c>
    </row>
    <row r="105" spans="1:26" ht="25.5" hidden="1" customHeight="1">
      <c r="A105" s="90" t="str">
        <f>Student!A99</f>
        <v/>
      </c>
      <c r="B105" s="48" t="str">
        <f>IF(Student!B99="","",Student!B99)</f>
        <v/>
      </c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7" t="str">
        <f t="shared" si="8"/>
        <v/>
      </c>
      <c r="X105" s="77" t="str">
        <f t="shared" si="9"/>
        <v/>
      </c>
      <c r="Y105" s="77" t="str">
        <f t="shared" si="10"/>
        <v/>
      </c>
      <c r="Z105" s="77" t="str">
        <f t="shared" si="11"/>
        <v/>
      </c>
    </row>
    <row r="106" spans="1:26" ht="25.5" hidden="1" customHeight="1">
      <c r="A106" s="90" t="str">
        <f>Student!A100</f>
        <v/>
      </c>
      <c r="B106" s="48" t="str">
        <f>IF(Student!B100="","",Student!B100)</f>
        <v/>
      </c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7" t="str">
        <f t="shared" si="8"/>
        <v/>
      </c>
      <c r="X106" s="77" t="str">
        <f t="shared" si="9"/>
        <v/>
      </c>
      <c r="Y106" s="77" t="str">
        <f t="shared" si="10"/>
        <v/>
      </c>
      <c r="Z106" s="77" t="str">
        <f t="shared" si="11"/>
        <v/>
      </c>
    </row>
    <row r="107" spans="1:26" ht="25.5" hidden="1" customHeight="1">
      <c r="A107" s="90" t="str">
        <f>Student!A101</f>
        <v/>
      </c>
      <c r="B107" s="48" t="str">
        <f>IF(Student!B101="","",Student!B101)</f>
        <v/>
      </c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7" t="str">
        <f t="shared" si="8"/>
        <v/>
      </c>
      <c r="X107" s="77" t="str">
        <f t="shared" si="9"/>
        <v/>
      </c>
      <c r="Y107" s="77" t="str">
        <f t="shared" si="10"/>
        <v/>
      </c>
      <c r="Z107" s="77" t="str">
        <f t="shared" si="11"/>
        <v/>
      </c>
    </row>
    <row r="108" spans="1:26" ht="25.5" hidden="1" customHeight="1">
      <c r="A108" s="90" t="str">
        <f>Student!A102</f>
        <v/>
      </c>
      <c r="B108" s="48" t="str">
        <f>IF(Student!B102="","",Student!B102)</f>
        <v/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7" t="str">
        <f t="shared" si="8"/>
        <v/>
      </c>
      <c r="X108" s="77" t="str">
        <f t="shared" si="9"/>
        <v/>
      </c>
      <c r="Y108" s="77" t="str">
        <f t="shared" si="10"/>
        <v/>
      </c>
      <c r="Z108" s="77" t="str">
        <f t="shared" si="11"/>
        <v/>
      </c>
    </row>
    <row r="111" spans="1:26" ht="20.25">
      <c r="A111" s="11"/>
      <c r="B111" s="11" t="s">
        <v>40</v>
      </c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 t="s">
        <v>41</v>
      </c>
      <c r="S111" s="11"/>
      <c r="T111" s="11"/>
      <c r="U111" s="11"/>
      <c r="V111" s="11"/>
      <c r="W111" s="11"/>
      <c r="X111" s="11"/>
      <c r="Y111" s="11"/>
      <c r="Z111" s="11"/>
    </row>
  </sheetData>
  <sheetProtection password="CCE5" sheet="1" formatCells="0" formatColumns="0" formatRows="0" autoFilter="0"/>
  <autoFilter ref="A9:A108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8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17</vt:i4>
      </vt:variant>
    </vt:vector>
  </HeadingPairs>
  <TitlesOfParts>
    <vt:vector size="29" baseType="lpstr">
      <vt:lpstr>Insructions</vt:lpstr>
      <vt:lpstr>School</vt:lpstr>
      <vt:lpstr>Student</vt:lpstr>
      <vt:lpstr>Patrak-A First Page</vt:lpstr>
      <vt:lpstr>3 Guj</vt:lpstr>
      <vt:lpstr>3 Maths</vt:lpstr>
      <vt:lpstr>3 EVS</vt:lpstr>
      <vt:lpstr>3 Eng</vt:lpstr>
      <vt:lpstr>3 Guj (2)</vt:lpstr>
      <vt:lpstr>3 Maths (2)</vt:lpstr>
      <vt:lpstr>3 EVS (2)</vt:lpstr>
      <vt:lpstr>3 Eng (2)</vt:lpstr>
      <vt:lpstr>'3 Eng'!Print_Area</vt:lpstr>
      <vt:lpstr>'3 Eng (2)'!Print_Area</vt:lpstr>
      <vt:lpstr>'3 EVS'!Print_Area</vt:lpstr>
      <vt:lpstr>'3 EVS (2)'!Print_Area</vt:lpstr>
      <vt:lpstr>'3 Guj'!Print_Area</vt:lpstr>
      <vt:lpstr>'3 Guj (2)'!Print_Area</vt:lpstr>
      <vt:lpstr>'3 Maths'!Print_Area</vt:lpstr>
      <vt:lpstr>'3 Maths (2)'!Print_Area</vt:lpstr>
      <vt:lpstr>'Patrak-A First Page'!Print_Area</vt:lpstr>
      <vt:lpstr>'3 Eng'!Print_Titles</vt:lpstr>
      <vt:lpstr>'3 Eng (2)'!Print_Titles</vt:lpstr>
      <vt:lpstr>'3 EVS'!Print_Titles</vt:lpstr>
      <vt:lpstr>'3 EVS (2)'!Print_Titles</vt:lpstr>
      <vt:lpstr>'3 Guj'!Print_Titles</vt:lpstr>
      <vt:lpstr>'3 Guj (2)'!Print_Titles</vt:lpstr>
      <vt:lpstr>'3 Maths'!Print_Titles</vt:lpstr>
      <vt:lpstr>'3 Maths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2025-07-06T15:35:41Z</dcterms:modified>
</cp:coreProperties>
</file>